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2" sheetId="2" r:id="rId1"/>
    <sheet name="2023-2024" sheetId="3" state="hidden" r:id="rId2"/>
  </sheets>
  <definedNames>
    <definedName name="_xlnm.Print_Area" localSheetId="0">'2022'!$A$1:$G$520</definedName>
    <definedName name="_xlnm.Print_Area" localSheetId="1">'2023-2024'!$A$1:$H$421</definedName>
  </definedNames>
  <calcPr calcId="124519"/>
</workbook>
</file>

<file path=xl/calcChain.xml><?xml version="1.0" encoding="utf-8"?>
<calcChain xmlns="http://schemas.openxmlformats.org/spreadsheetml/2006/main">
  <c r="G378" i="2"/>
  <c r="F517"/>
  <c r="F516" s="1"/>
  <c r="F515" s="1"/>
  <c r="F514" s="1"/>
  <c r="F512"/>
  <c r="F511" s="1"/>
  <c r="F510" s="1"/>
  <c r="F509" s="1"/>
  <c r="F508" s="1"/>
  <c r="F501"/>
  <c r="F500" s="1"/>
  <c r="F499" s="1"/>
  <c r="F498" s="1"/>
  <c r="F493"/>
  <c r="F491"/>
  <c r="F490" s="1"/>
  <c r="F487"/>
  <c r="F486" s="1"/>
  <c r="F480"/>
  <c r="F479" s="1"/>
  <c r="F478" s="1"/>
  <c r="F476"/>
  <c r="F475" s="1"/>
  <c r="F473"/>
  <c r="F472" s="1"/>
  <c r="F471" s="1"/>
  <c r="F470" s="1"/>
  <c r="F469" s="1"/>
  <c r="F461"/>
  <c r="F458"/>
  <c r="F455"/>
  <c r="F454" s="1"/>
  <c r="F450"/>
  <c r="F449" s="1"/>
  <c r="F447"/>
  <c r="F445"/>
  <c r="F443"/>
  <c r="F441"/>
  <c r="F436"/>
  <c r="F434"/>
  <c r="F427"/>
  <c r="F426" s="1"/>
  <c r="F420"/>
  <c r="F419" s="1"/>
  <c r="F413"/>
  <c r="F412" s="1"/>
  <c r="F411" s="1"/>
  <c r="F410" s="1"/>
  <c r="F407"/>
  <c r="F406" s="1"/>
  <c r="F405" s="1"/>
  <c r="F404" s="1"/>
  <c r="F399"/>
  <c r="F395"/>
  <c r="F391"/>
  <c r="F389"/>
  <c r="F386"/>
  <c r="F385" s="1"/>
  <c r="F378"/>
  <c r="F374"/>
  <c r="F372"/>
  <c r="F371" s="1"/>
  <c r="F369"/>
  <c r="F368" s="1"/>
  <c r="F367" s="1"/>
  <c r="F363"/>
  <c r="F362" s="1"/>
  <c r="F361" s="1"/>
  <c r="F360" s="1"/>
  <c r="F355"/>
  <c r="F354" s="1"/>
  <c r="F351"/>
  <c r="F350" s="1"/>
  <c r="F348"/>
  <c r="F347" s="1"/>
  <c r="F340"/>
  <c r="F338"/>
  <c r="F335"/>
  <c r="F332" s="1"/>
  <c r="F333"/>
  <c r="F330"/>
  <c r="F328"/>
  <c r="F326"/>
  <c r="F325" s="1"/>
  <c r="F323"/>
  <c r="F321"/>
  <c r="F319"/>
  <c r="F318" s="1"/>
  <c r="F316"/>
  <c r="F313"/>
  <c r="F305"/>
  <c r="F303"/>
  <c r="F300"/>
  <c r="F298"/>
  <c r="F294"/>
  <c r="F291"/>
  <c r="F286"/>
  <c r="F285" s="1"/>
  <c r="F284" s="1"/>
  <c r="F283" s="1"/>
  <c r="F280"/>
  <c r="F279" s="1"/>
  <c r="F277"/>
  <c r="F275"/>
  <c r="F269"/>
  <c r="F268" s="1"/>
  <c r="F267" s="1"/>
  <c r="F266" s="1"/>
  <c r="F265" s="1"/>
  <c r="F263"/>
  <c r="F262" s="1"/>
  <c r="F261" s="1"/>
  <c r="F259"/>
  <c r="F258" s="1"/>
  <c r="F257" s="1"/>
  <c r="F254"/>
  <c r="F253"/>
  <c r="F252" s="1"/>
  <c r="F251" s="1"/>
  <c r="F250" s="1"/>
  <c r="F246"/>
  <c r="F243"/>
  <c r="F242" s="1"/>
  <c r="F239"/>
  <c r="F238" s="1"/>
  <c r="F232"/>
  <c r="F230"/>
  <c r="F228"/>
  <c r="F227" s="1"/>
  <c r="F225"/>
  <c r="F224" s="1"/>
  <c r="F222"/>
  <c r="F221" s="1"/>
  <c r="F219"/>
  <c r="F216"/>
  <c r="F214"/>
  <c r="F212"/>
  <c r="F210"/>
  <c r="F208"/>
  <c r="F206"/>
  <c r="F204"/>
  <c r="F202"/>
  <c r="F200"/>
  <c r="F195"/>
  <c r="F193"/>
  <c r="F192" s="1"/>
  <c r="F190"/>
  <c r="F189" s="1"/>
  <c r="F187"/>
  <c r="F185"/>
  <c r="F182"/>
  <c r="F180"/>
  <c r="F175"/>
  <c r="F173"/>
  <c r="F171"/>
  <c r="F168"/>
  <c r="F165"/>
  <c r="F159"/>
  <c r="F158" s="1"/>
  <c r="F157" s="1"/>
  <c r="F155"/>
  <c r="F153"/>
  <c r="F151"/>
  <c r="F149"/>
  <c r="F147"/>
  <c r="F146"/>
  <c r="F145" s="1"/>
  <c r="F144" s="1"/>
  <c r="F137"/>
  <c r="F136" s="1"/>
  <c r="F135" s="1"/>
  <c r="F134" s="1"/>
  <c r="F131"/>
  <c r="F130" s="1"/>
  <c r="F126"/>
  <c r="F125"/>
  <c r="F121"/>
  <c r="F120" s="1"/>
  <c r="F119" s="1"/>
  <c r="F118" s="1"/>
  <c r="F116"/>
  <c r="F115"/>
  <c r="F113"/>
  <c r="F112" s="1"/>
  <c r="F108"/>
  <c r="F107" s="1"/>
  <c r="F106" s="1"/>
  <c r="F105" s="1"/>
  <c r="F102"/>
  <c r="F101" s="1"/>
  <c r="F99"/>
  <c r="F98" s="1"/>
  <c r="F94"/>
  <c r="F93" s="1"/>
  <c r="F92" s="1"/>
  <c r="F91" s="1"/>
  <c r="F88"/>
  <c r="F86"/>
  <c r="F83"/>
  <c r="F82" s="1"/>
  <c r="F80"/>
  <c r="F79" s="1"/>
  <c r="F77"/>
  <c r="F76" s="1"/>
  <c r="F72"/>
  <c r="F70"/>
  <c r="F63"/>
  <c r="F61"/>
  <c r="F59"/>
  <c r="F55"/>
  <c r="F54" s="1"/>
  <c r="F53" s="1"/>
  <c r="F50"/>
  <c r="F49" s="1"/>
  <c r="F47"/>
  <c r="F46" s="1"/>
  <c r="F40"/>
  <c r="F39" s="1"/>
  <c r="F35"/>
  <c r="F34" s="1"/>
  <c r="F31"/>
  <c r="F26"/>
  <c r="F22"/>
  <c r="F21" s="1"/>
  <c r="F20" s="1"/>
  <c r="F17"/>
  <c r="F16" s="1"/>
  <c r="F14"/>
  <c r="F13" s="1"/>
  <c r="F12" s="1"/>
  <c r="G447"/>
  <c r="G246"/>
  <c r="F418" i="3"/>
  <c r="F417" s="1"/>
  <c r="F416" s="1"/>
  <c r="F415" s="1"/>
  <c r="F413"/>
  <c r="F412" s="1"/>
  <c r="F411" s="1"/>
  <c r="F410" s="1"/>
  <c r="F409" s="1"/>
  <c r="F407"/>
  <c r="F403"/>
  <c r="F402"/>
  <c r="F401" s="1"/>
  <c r="F398"/>
  <c r="F396"/>
  <c r="F392"/>
  <c r="F391" s="1"/>
  <c r="F385"/>
  <c r="F384" s="1"/>
  <c r="F383" s="1"/>
  <c r="F381"/>
  <c r="F380" s="1"/>
  <c r="F378"/>
  <c r="F377" s="1"/>
  <c r="F369"/>
  <c r="F366"/>
  <c r="F365" s="1"/>
  <c r="F364" s="1"/>
  <c r="F363" s="1"/>
  <c r="F361"/>
  <c r="F360" s="1"/>
  <c r="F358"/>
  <c r="F356"/>
  <c r="F354"/>
  <c r="F352"/>
  <c r="F347"/>
  <c r="F345"/>
  <c r="F340"/>
  <c r="F339" s="1"/>
  <c r="F336"/>
  <c r="F335"/>
  <c r="F330"/>
  <c r="F329" s="1"/>
  <c r="F328" s="1"/>
  <c r="F327" s="1"/>
  <c r="F321"/>
  <c r="F319"/>
  <c r="F317"/>
  <c r="F310"/>
  <c r="F307"/>
  <c r="F302"/>
  <c r="F301" s="1"/>
  <c r="F300" s="1"/>
  <c r="F299" s="1"/>
  <c r="F297"/>
  <c r="F296" s="1"/>
  <c r="F293"/>
  <c r="F292" s="1"/>
  <c r="F291" s="1"/>
  <c r="F288"/>
  <c r="F286"/>
  <c r="F283"/>
  <c r="F282"/>
  <c r="F280"/>
  <c r="F278"/>
  <c r="F276"/>
  <c r="F273"/>
  <c r="F270"/>
  <c r="F264"/>
  <c r="F262"/>
  <c r="F259"/>
  <c r="F257"/>
  <c r="F254"/>
  <c r="F252"/>
  <c r="F251" s="1"/>
  <c r="F250" s="1"/>
  <c r="F247"/>
  <c r="F246" s="1"/>
  <c r="F245" s="1"/>
  <c r="F244" s="1"/>
  <c r="F241"/>
  <c r="F240" s="1"/>
  <c r="F238"/>
  <c r="F236"/>
  <c r="F235" s="1"/>
  <c r="F230"/>
  <c r="F229" s="1"/>
  <c r="F228" s="1"/>
  <c r="F227" s="1"/>
  <c r="F226" s="1"/>
  <c r="F224"/>
  <c r="F222"/>
  <c r="F217"/>
  <c r="F216" s="1"/>
  <c r="F215" s="1"/>
  <c r="F214" s="1"/>
  <c r="F211"/>
  <c r="F208"/>
  <c r="F207" s="1"/>
  <c r="F204"/>
  <c r="F203" s="1"/>
  <c r="F199"/>
  <c r="F196" s="1"/>
  <c r="F194"/>
  <c r="F193" s="1"/>
  <c r="F191"/>
  <c r="F189"/>
  <c r="F187"/>
  <c r="F185"/>
  <c r="F183"/>
  <c r="F181"/>
  <c r="F179"/>
  <c r="F177"/>
  <c r="F175"/>
  <c r="F173"/>
  <c r="F168"/>
  <c r="F166"/>
  <c r="F165" s="1"/>
  <c r="F163"/>
  <c r="F162" s="1"/>
  <c r="F160"/>
  <c r="F156"/>
  <c r="F154"/>
  <c r="F153" s="1"/>
  <c r="F152" s="1"/>
  <c r="F151" s="1"/>
  <c r="F149"/>
  <c r="F147"/>
  <c r="F145"/>
  <c r="F142"/>
  <c r="F141" s="1"/>
  <c r="F140" s="1"/>
  <c r="F139" s="1"/>
  <c r="F136"/>
  <c r="F134"/>
  <c r="F132"/>
  <c r="F130"/>
  <c r="F123"/>
  <c r="F122" s="1"/>
  <c r="F121" s="1"/>
  <c r="F120" s="1"/>
  <c r="F117"/>
  <c r="F116" s="1"/>
  <c r="F112"/>
  <c r="F111"/>
  <c r="F107"/>
  <c r="F106"/>
  <c r="F105" s="1"/>
  <c r="F104" s="1"/>
  <c r="F102"/>
  <c r="F101"/>
  <c r="F99"/>
  <c r="F98" s="1"/>
  <c r="F97" s="1"/>
  <c r="F96" s="1"/>
  <c r="F94"/>
  <c r="F93" s="1"/>
  <c r="F92" s="1"/>
  <c r="F91" s="1"/>
  <c r="F90" s="1"/>
  <c r="F88"/>
  <c r="F87" s="1"/>
  <c r="F85"/>
  <c r="F84" s="1"/>
  <c r="F80"/>
  <c r="F79" s="1"/>
  <c r="F78" s="1"/>
  <c r="F77" s="1"/>
  <c r="F74"/>
  <c r="F73" s="1"/>
  <c r="F71"/>
  <c r="F70"/>
  <c r="F68"/>
  <c r="F67" s="1"/>
  <c r="F65"/>
  <c r="F64"/>
  <c r="F63" s="1"/>
  <c r="F60"/>
  <c r="F58"/>
  <c r="F57" s="1"/>
  <c r="F56" s="1"/>
  <c r="F55" s="1"/>
  <c r="F51"/>
  <c r="F49"/>
  <c r="F47"/>
  <c r="F46"/>
  <c r="F43"/>
  <c r="F42" s="1"/>
  <c r="F41" s="1"/>
  <c r="F40" s="1"/>
  <c r="F38"/>
  <c r="F37" s="1"/>
  <c r="F35"/>
  <c r="F34"/>
  <c r="F31"/>
  <c r="F30" s="1"/>
  <c r="F27"/>
  <c r="F26"/>
  <c r="F23"/>
  <c r="F19"/>
  <c r="F18" s="1"/>
  <c r="F17" s="1"/>
  <c r="F16" s="1"/>
  <c r="F14"/>
  <c r="F13" s="1"/>
  <c r="F12" s="1"/>
  <c r="F11" s="1"/>
  <c r="G391" i="2"/>
  <c r="G399"/>
  <c r="F290" l="1"/>
  <c r="F289" s="1"/>
  <c r="F288" s="1"/>
  <c r="F282" s="1"/>
  <c r="F274"/>
  <c r="F273" s="1"/>
  <c r="F272" s="1"/>
  <c r="F199"/>
  <c r="F198" s="1"/>
  <c r="F179"/>
  <c r="F178" s="1"/>
  <c r="F177" s="1"/>
  <c r="F164"/>
  <c r="F163" s="1"/>
  <c r="F162" s="1"/>
  <c r="F25"/>
  <c r="F24" s="1"/>
  <c r="F19" s="1"/>
  <c r="F197"/>
  <c r="F256"/>
  <c r="F58"/>
  <c r="F52" s="1"/>
  <c r="F97"/>
  <c r="F96" s="1"/>
  <c r="F111"/>
  <c r="F110" s="1"/>
  <c r="F104" s="1"/>
  <c r="F433"/>
  <c r="F432" s="1"/>
  <c r="F431" s="1"/>
  <c r="F485"/>
  <c r="F484" s="1"/>
  <c r="F483" s="1"/>
  <c r="F482" s="1"/>
  <c r="F69"/>
  <c r="F68" s="1"/>
  <c r="F67" s="1"/>
  <c r="F297"/>
  <c r="F312"/>
  <c r="F311" s="1"/>
  <c r="F310" s="1"/>
  <c r="F11"/>
  <c r="F85"/>
  <c r="F237"/>
  <c r="F236" s="1"/>
  <c r="F346"/>
  <c r="F345" s="1"/>
  <c r="F388"/>
  <c r="F384" s="1"/>
  <c r="F383" s="1"/>
  <c r="F382" s="1"/>
  <c r="F440"/>
  <c r="F439" s="1"/>
  <c r="F438" s="1"/>
  <c r="F457"/>
  <c r="F453" s="1"/>
  <c r="F452" s="1"/>
  <c r="F90"/>
  <c r="F75"/>
  <c r="F74" s="1"/>
  <c r="F66" s="1"/>
  <c r="F124"/>
  <c r="F123" s="1"/>
  <c r="F143"/>
  <c r="F366"/>
  <c r="F365" s="1"/>
  <c r="F418"/>
  <c r="F417" s="1"/>
  <c r="F306" i="3"/>
  <c r="F305" s="1"/>
  <c r="F304" s="1"/>
  <c r="F275"/>
  <c r="F316"/>
  <c r="F315" s="1"/>
  <c r="F314" s="1"/>
  <c r="F313" s="1"/>
  <c r="F312" s="1"/>
  <c r="F334"/>
  <c r="F333" s="1"/>
  <c r="F129"/>
  <c r="F128" s="1"/>
  <c r="F127" s="1"/>
  <c r="F126" s="1"/>
  <c r="F269"/>
  <c r="F395"/>
  <c r="F351"/>
  <c r="F350" s="1"/>
  <c r="F349" s="1"/>
  <c r="F400"/>
  <c r="F256"/>
  <c r="F249" s="1"/>
  <c r="F243" s="1"/>
  <c r="F285"/>
  <c r="F344"/>
  <c r="F343" s="1"/>
  <c r="F342" s="1"/>
  <c r="F172"/>
  <c r="F171" s="1"/>
  <c r="F170" s="1"/>
  <c r="F138" s="1"/>
  <c r="F221"/>
  <c r="F220" s="1"/>
  <c r="F376"/>
  <c r="F375" s="1"/>
  <c r="F374" s="1"/>
  <c r="F10"/>
  <c r="F83"/>
  <c r="F82" s="1"/>
  <c r="F110"/>
  <c r="F109" s="1"/>
  <c r="F76"/>
  <c r="F234"/>
  <c r="F233" s="1"/>
  <c r="F290"/>
  <c r="F62"/>
  <c r="F54" s="1"/>
  <c r="F202"/>
  <c r="F201" s="1"/>
  <c r="F326"/>
  <c r="F390"/>
  <c r="F389" s="1"/>
  <c r="F388" s="1"/>
  <c r="F387" s="1"/>
  <c r="F409" i="2" l="1"/>
  <c r="F403" s="1"/>
  <c r="F309"/>
  <c r="F271" s="1"/>
  <c r="F161"/>
  <c r="F133" s="1"/>
  <c r="F10"/>
  <c r="F9" s="1"/>
  <c r="F268" i="3"/>
  <c r="F267" s="1"/>
  <c r="F266" s="1"/>
  <c r="F232" s="1"/>
  <c r="F325"/>
  <c r="F219"/>
  <c r="F213" s="1"/>
  <c r="F119" s="1"/>
  <c r="F9"/>
  <c r="G165" i="2"/>
  <c r="F520" l="1"/>
  <c r="F421" i="3"/>
  <c r="G35" i="2"/>
  <c r="G17"/>
  <c r="G16" s="1"/>
  <c r="G338" l="1"/>
  <c r="G22" l="1"/>
  <c r="G21" s="1"/>
  <c r="G20" s="1"/>
  <c r="G455"/>
  <c r="G454" s="1"/>
  <c r="G395"/>
  <c r="G374"/>
  <c r="G369"/>
  <c r="G368" s="1"/>
  <c r="G367" s="1"/>
  <c r="G340"/>
  <c r="G294"/>
  <c r="G291"/>
  <c r="G222"/>
  <c r="G221" s="1"/>
  <c r="G159"/>
  <c r="G158" s="1"/>
  <c r="G157" s="1"/>
  <c r="G222" i="3"/>
  <c r="G418"/>
  <c r="G417" s="1"/>
  <c r="G416" s="1"/>
  <c r="G415" s="1"/>
  <c r="G413"/>
  <c r="G412" s="1"/>
  <c r="G411" s="1"/>
  <c r="G410" s="1"/>
  <c r="G409" s="1"/>
  <c r="G407"/>
  <c r="G403"/>
  <c r="G402" s="1"/>
  <c r="G401" s="1"/>
  <c r="G398"/>
  <c r="G396"/>
  <c r="G392"/>
  <c r="G391" s="1"/>
  <c r="G385"/>
  <c r="G384" s="1"/>
  <c r="G383" s="1"/>
  <c r="G381"/>
  <c r="G380" s="1"/>
  <c r="G378"/>
  <c r="G377" s="1"/>
  <c r="G369"/>
  <c r="G366"/>
  <c r="G361"/>
  <c r="G360" s="1"/>
  <c r="G358"/>
  <c r="G356"/>
  <c r="G354"/>
  <c r="G352"/>
  <c r="G347"/>
  <c r="G345"/>
  <c r="G340"/>
  <c r="G339" s="1"/>
  <c r="G336"/>
  <c r="G335" s="1"/>
  <c r="G330"/>
  <c r="G329" s="1"/>
  <c r="G328" s="1"/>
  <c r="G327" s="1"/>
  <c r="G321"/>
  <c r="G319"/>
  <c r="G317"/>
  <c r="G310"/>
  <c r="G307"/>
  <c r="G302"/>
  <c r="G301" s="1"/>
  <c r="G300" s="1"/>
  <c r="G299" s="1"/>
  <c r="G297"/>
  <c r="G296" s="1"/>
  <c r="G293"/>
  <c r="G292" s="1"/>
  <c r="G291" s="1"/>
  <c r="G288"/>
  <c r="G286"/>
  <c r="G283"/>
  <c r="G282" s="1"/>
  <c r="G280"/>
  <c r="G278"/>
  <c r="G276"/>
  <c r="G273"/>
  <c r="G270"/>
  <c r="G264"/>
  <c r="G262"/>
  <c r="G259"/>
  <c r="G257"/>
  <c r="G254"/>
  <c r="G252"/>
  <c r="G247"/>
  <c r="G246" s="1"/>
  <c r="G245" s="1"/>
  <c r="G244" s="1"/>
  <c r="G241"/>
  <c r="G240" s="1"/>
  <c r="G238"/>
  <c r="G236"/>
  <c r="G230"/>
  <c r="G229" s="1"/>
  <c r="G228" s="1"/>
  <c r="G227" s="1"/>
  <c r="G226" s="1"/>
  <c r="G224"/>
  <c r="G217"/>
  <c r="G216" s="1"/>
  <c r="G215" s="1"/>
  <c r="G214" s="1"/>
  <c r="G211"/>
  <c r="G208"/>
  <c r="G207" s="1"/>
  <c r="G204"/>
  <c r="G203" s="1"/>
  <c r="G199"/>
  <c r="G196" s="1"/>
  <c r="G194"/>
  <c r="G193" s="1"/>
  <c r="G191"/>
  <c r="G189"/>
  <c r="G187"/>
  <c r="G185"/>
  <c r="G183"/>
  <c r="G181"/>
  <c r="G179"/>
  <c r="G177"/>
  <c r="G175"/>
  <c r="G173"/>
  <c r="G168"/>
  <c r="G166"/>
  <c r="G163"/>
  <c r="G162" s="1"/>
  <c r="G160"/>
  <c r="G156"/>
  <c r="G154"/>
  <c r="G149"/>
  <c r="G147"/>
  <c r="G145"/>
  <c r="G142"/>
  <c r="G136"/>
  <c r="G134"/>
  <c r="G132"/>
  <c r="G130"/>
  <c r="G123"/>
  <c r="G122" s="1"/>
  <c r="G121" s="1"/>
  <c r="G120" s="1"/>
  <c r="G117"/>
  <c r="G116" s="1"/>
  <c r="G112"/>
  <c r="G111" s="1"/>
  <c r="G107"/>
  <c r="G106" s="1"/>
  <c r="G105" s="1"/>
  <c r="G104" s="1"/>
  <c r="G102"/>
  <c r="G101" s="1"/>
  <c r="G99"/>
  <c r="G98" s="1"/>
  <c r="G94"/>
  <c r="G93" s="1"/>
  <c r="G92" s="1"/>
  <c r="G91" s="1"/>
  <c r="G88"/>
  <c r="G87" s="1"/>
  <c r="G85"/>
  <c r="G84" s="1"/>
  <c r="G80"/>
  <c r="G79" s="1"/>
  <c r="G78" s="1"/>
  <c r="G77" s="1"/>
  <c r="G74"/>
  <c r="G73" s="1"/>
  <c r="G71"/>
  <c r="G70" s="1"/>
  <c r="G68"/>
  <c r="G67" s="1"/>
  <c r="G65"/>
  <c r="G64" s="1"/>
  <c r="G60"/>
  <c r="G58"/>
  <c r="G51"/>
  <c r="G49"/>
  <c r="G47"/>
  <c r="G43"/>
  <c r="G42" s="1"/>
  <c r="G41" s="1"/>
  <c r="G38"/>
  <c r="G37" s="1"/>
  <c r="G35"/>
  <c r="G34" s="1"/>
  <c r="G31"/>
  <c r="G30" s="1"/>
  <c r="G27"/>
  <c r="G26" s="1"/>
  <c r="G23"/>
  <c r="G19"/>
  <c r="G14"/>
  <c r="G13" s="1"/>
  <c r="G12" s="1"/>
  <c r="G11" s="1"/>
  <c r="G316" l="1"/>
  <c r="G315" s="1"/>
  <c r="G314" s="1"/>
  <c r="G313" s="1"/>
  <c r="G312" s="1"/>
  <c r="G395"/>
  <c r="G390" s="1"/>
  <c r="G389" s="1"/>
  <c r="G129"/>
  <c r="G128" s="1"/>
  <c r="G127" s="1"/>
  <c r="G126" s="1"/>
  <c r="G202"/>
  <c r="G201" s="1"/>
  <c r="G221"/>
  <c r="G219" s="1"/>
  <c r="G141"/>
  <c r="G140" s="1"/>
  <c r="G139" s="1"/>
  <c r="G365"/>
  <c r="G364" s="1"/>
  <c r="G363" s="1"/>
  <c r="G400"/>
  <c r="G153"/>
  <c r="G152" s="1"/>
  <c r="G57"/>
  <c r="G56" s="1"/>
  <c r="G55" s="1"/>
  <c r="G83"/>
  <c r="G82" s="1"/>
  <c r="G275"/>
  <c r="G285"/>
  <c r="G344"/>
  <c r="G343" s="1"/>
  <c r="G342" s="1"/>
  <c r="G235"/>
  <c r="G234" s="1"/>
  <c r="G233" s="1"/>
  <c r="G256"/>
  <c r="G269"/>
  <c r="G306"/>
  <c r="G305" s="1"/>
  <c r="G304" s="1"/>
  <c r="G351"/>
  <c r="G350" s="1"/>
  <c r="G349" s="1"/>
  <c r="G251"/>
  <c r="G250" s="1"/>
  <c r="G249" s="1"/>
  <c r="G243" s="1"/>
  <c r="G290"/>
  <c r="G376"/>
  <c r="G375" s="1"/>
  <c r="G374" s="1"/>
  <c r="G63"/>
  <c r="G62" s="1"/>
  <c r="G54" s="1"/>
  <c r="G18"/>
  <c r="G17" s="1"/>
  <c r="G16" s="1"/>
  <c r="G97"/>
  <c r="G96" s="1"/>
  <c r="G90" s="1"/>
  <c r="G110"/>
  <c r="G109" s="1"/>
  <c r="G46"/>
  <c r="G40" s="1"/>
  <c r="G172"/>
  <c r="G171" s="1"/>
  <c r="G170" s="1"/>
  <c r="G165"/>
  <c r="G151" s="1"/>
  <c r="G220"/>
  <c r="G213"/>
  <c r="G76"/>
  <c r="G334"/>
  <c r="G333" s="1"/>
  <c r="G413" i="2"/>
  <c r="G407"/>
  <c r="G406" s="1"/>
  <c r="G405" s="1"/>
  <c r="G404" s="1"/>
  <c r="G388" i="3" l="1"/>
  <c r="G387" s="1"/>
  <c r="G326"/>
  <c r="G325" s="1"/>
  <c r="G138"/>
  <c r="G119" s="1"/>
  <c r="G268"/>
  <c r="G267" s="1"/>
  <c r="G266" s="1"/>
  <c r="G232" s="1"/>
  <c r="G10"/>
  <c r="G9" s="1"/>
  <c r="G335" i="2"/>
  <c r="G330"/>
  <c r="G421" i="3" l="1"/>
  <c r="G26" i="2"/>
  <c r="G517" l="1"/>
  <c r="G516" s="1"/>
  <c r="G515" s="1"/>
  <c r="G514" s="1"/>
  <c r="G512"/>
  <c r="G511" s="1"/>
  <c r="G510" s="1"/>
  <c r="G509" s="1"/>
  <c r="G508" s="1"/>
  <c r="G501"/>
  <c r="G500" s="1"/>
  <c r="G499" s="1"/>
  <c r="G493"/>
  <c r="G491"/>
  <c r="G487"/>
  <c r="G486" s="1"/>
  <c r="G480"/>
  <c r="G479" s="1"/>
  <c r="G478" s="1"/>
  <c r="G476"/>
  <c r="G475" s="1"/>
  <c r="G473"/>
  <c r="G472" s="1"/>
  <c r="G461"/>
  <c r="G458"/>
  <c r="G450"/>
  <c r="G449" s="1"/>
  <c r="G445"/>
  <c r="G443"/>
  <c r="G441"/>
  <c r="G436"/>
  <c r="G434"/>
  <c r="G427"/>
  <c r="G426" s="1"/>
  <c r="G420"/>
  <c r="G419" s="1"/>
  <c r="G412"/>
  <c r="G411" s="1"/>
  <c r="G410" s="1"/>
  <c r="G372"/>
  <c r="G363"/>
  <c r="G362" s="1"/>
  <c r="G361" s="1"/>
  <c r="G360" s="1"/>
  <c r="G355"/>
  <c r="G354" s="1"/>
  <c r="G351"/>
  <c r="G350" s="1"/>
  <c r="G348"/>
  <c r="G347" s="1"/>
  <c r="G333"/>
  <c r="G332" s="1"/>
  <c r="G328"/>
  <c r="G326"/>
  <c r="G323"/>
  <c r="G321"/>
  <c r="G319"/>
  <c r="G316"/>
  <c r="G313"/>
  <c r="G305"/>
  <c r="G303"/>
  <c r="G300"/>
  <c r="G298"/>
  <c r="G290"/>
  <c r="G289" s="1"/>
  <c r="G286"/>
  <c r="G285" s="1"/>
  <c r="G284" s="1"/>
  <c r="G283" s="1"/>
  <c r="G280"/>
  <c r="G279" s="1"/>
  <c r="G277"/>
  <c r="G275"/>
  <c r="G131"/>
  <c r="G130" s="1"/>
  <c r="G126"/>
  <c r="G125" s="1"/>
  <c r="G121"/>
  <c r="G120" s="1"/>
  <c r="G119" s="1"/>
  <c r="G118" s="1"/>
  <c r="G116"/>
  <c r="G115" s="1"/>
  <c r="G113"/>
  <c r="G112" s="1"/>
  <c r="G108"/>
  <c r="G107" s="1"/>
  <c r="G106" s="1"/>
  <c r="G105" s="1"/>
  <c r="G102"/>
  <c r="G101" s="1"/>
  <c r="G99"/>
  <c r="G98" s="1"/>
  <c r="G94"/>
  <c r="G93" s="1"/>
  <c r="G92" s="1"/>
  <c r="G91" s="1"/>
  <c r="G88"/>
  <c r="G86"/>
  <c r="G83"/>
  <c r="G82" s="1"/>
  <c r="G80"/>
  <c r="G79" s="1"/>
  <c r="G77"/>
  <c r="G76" s="1"/>
  <c r="G72"/>
  <c r="G70"/>
  <c r="G63"/>
  <c r="G61"/>
  <c r="G59"/>
  <c r="G55"/>
  <c r="G54" s="1"/>
  <c r="G53" s="1"/>
  <c r="G50"/>
  <c r="G49" s="1"/>
  <c r="G47"/>
  <c r="G46" s="1"/>
  <c r="G40"/>
  <c r="G39" s="1"/>
  <c r="G34"/>
  <c r="G31"/>
  <c r="G14"/>
  <c r="G13" s="1"/>
  <c r="G12" s="1"/>
  <c r="G11" s="1"/>
  <c r="G193"/>
  <c r="G190"/>
  <c r="G189" s="1"/>
  <c r="G187"/>
  <c r="G185"/>
  <c r="G182"/>
  <c r="G180"/>
  <c r="G147"/>
  <c r="G137"/>
  <c r="G136" s="1"/>
  <c r="G386"/>
  <c r="G385" s="1"/>
  <c r="G389"/>
  <c r="G228"/>
  <c r="G243"/>
  <c r="G242" s="1"/>
  <c r="G239"/>
  <c r="G238" s="1"/>
  <c r="G232"/>
  <c r="G230"/>
  <c r="G225"/>
  <c r="G224" s="1"/>
  <c r="G219"/>
  <c r="G216"/>
  <c r="G214"/>
  <c r="G212"/>
  <c r="G210"/>
  <c r="G208"/>
  <c r="G206"/>
  <c r="G204"/>
  <c r="G202"/>
  <c r="G200"/>
  <c r="G135" l="1"/>
  <c r="G134" s="1"/>
  <c r="G274"/>
  <c r="G273" s="1"/>
  <c r="G272" s="1"/>
  <c r="G388"/>
  <c r="G384" s="1"/>
  <c r="G383" s="1"/>
  <c r="G382" s="1"/>
  <c r="G199"/>
  <c r="G198" s="1"/>
  <c r="G457"/>
  <c r="G85"/>
  <c r="G69"/>
  <c r="G68" s="1"/>
  <c r="G67" s="1"/>
  <c r="G227"/>
  <c r="G325"/>
  <c r="G440"/>
  <c r="G439" s="1"/>
  <c r="G438" s="1"/>
  <c r="G490"/>
  <c r="G485" s="1"/>
  <c r="G484" s="1"/>
  <c r="G111"/>
  <c r="G110" s="1"/>
  <c r="G104" s="1"/>
  <c r="G297"/>
  <c r="G288" s="1"/>
  <c r="G312"/>
  <c r="G471"/>
  <c r="G470" s="1"/>
  <c r="G469" s="1"/>
  <c r="G346"/>
  <c r="G345" s="1"/>
  <c r="G371"/>
  <c r="G366" s="1"/>
  <c r="G498"/>
  <c r="G433"/>
  <c r="G432" s="1"/>
  <c r="G431" s="1"/>
  <c r="G318"/>
  <c r="G418"/>
  <c r="G417" s="1"/>
  <c r="G124"/>
  <c r="G123" s="1"/>
  <c r="G97"/>
  <c r="G96" s="1"/>
  <c r="G90" s="1"/>
  <c r="G75"/>
  <c r="G58"/>
  <c r="G52" s="1"/>
  <c r="G25"/>
  <c r="G24" s="1"/>
  <c r="G19" s="1"/>
  <c r="G179"/>
  <c r="G178" s="1"/>
  <c r="G237"/>
  <c r="G236" s="1"/>
  <c r="G263"/>
  <c r="G262" s="1"/>
  <c r="G261" s="1"/>
  <c r="G259"/>
  <c r="G258" s="1"/>
  <c r="G257" s="1"/>
  <c r="G269"/>
  <c r="G268" s="1"/>
  <c r="G267" s="1"/>
  <c r="G266" s="1"/>
  <c r="G265" s="1"/>
  <c r="G254"/>
  <c r="G253" s="1"/>
  <c r="G252" s="1"/>
  <c r="G251" s="1"/>
  <c r="G250" s="1"/>
  <c r="G195"/>
  <c r="G192" s="1"/>
  <c r="G168"/>
  <c r="G171"/>
  <c r="G173"/>
  <c r="G175"/>
  <c r="G149"/>
  <c r="G151"/>
  <c r="G153"/>
  <c r="G155"/>
  <c r="G282" l="1"/>
  <c r="G164"/>
  <c r="G163" s="1"/>
  <c r="G162" s="1"/>
  <c r="G453"/>
  <c r="G452" s="1"/>
  <c r="G409" s="1"/>
  <c r="G403" s="1"/>
  <c r="G197"/>
  <c r="G10"/>
  <c r="G365"/>
  <c r="G177"/>
  <c r="G146"/>
  <c r="G145" s="1"/>
  <c r="G144" s="1"/>
  <c r="G143" s="1"/>
  <c r="G483"/>
  <c r="G482" s="1"/>
  <c r="G74"/>
  <c r="G66" s="1"/>
  <c r="G311"/>
  <c r="G256"/>
  <c r="H230" i="3"/>
  <c r="H229" s="1"/>
  <c r="H228" s="1"/>
  <c r="H227" s="1"/>
  <c r="H226" s="1"/>
  <c r="H136"/>
  <c r="H418"/>
  <c r="H417" s="1"/>
  <c r="H416" s="1"/>
  <c r="H415" s="1"/>
  <c r="H413"/>
  <c r="H412" s="1"/>
  <c r="H411" s="1"/>
  <c r="H410" s="1"/>
  <c r="H409" s="1"/>
  <c r="H407"/>
  <c r="H403"/>
  <c r="H402" s="1"/>
  <c r="H401" s="1"/>
  <c r="H398"/>
  <c r="H396"/>
  <c r="H395" s="1"/>
  <c r="H392"/>
  <c r="H391" s="1"/>
  <c r="H385"/>
  <c r="H384" s="1"/>
  <c r="H383" s="1"/>
  <c r="H381"/>
  <c r="H380" s="1"/>
  <c r="H378"/>
  <c r="H377" s="1"/>
  <c r="H369"/>
  <c r="H366"/>
  <c r="H361"/>
  <c r="H360" s="1"/>
  <c r="H358"/>
  <c r="H356"/>
  <c r="H354"/>
  <c r="H352"/>
  <c r="H347"/>
  <c r="H345"/>
  <c r="H340"/>
  <c r="H339" s="1"/>
  <c r="H336"/>
  <c r="H335" s="1"/>
  <c r="H330"/>
  <c r="H329" s="1"/>
  <c r="H328" s="1"/>
  <c r="H327" s="1"/>
  <c r="H321"/>
  <c r="H319"/>
  <c r="H317"/>
  <c r="H310"/>
  <c r="H307"/>
  <c r="H302"/>
  <c r="H301" s="1"/>
  <c r="H300" s="1"/>
  <c r="H299" s="1"/>
  <c r="H297"/>
  <c r="H296" s="1"/>
  <c r="H293"/>
  <c r="H292" s="1"/>
  <c r="H291" s="1"/>
  <c r="H288"/>
  <c r="H286"/>
  <c r="H283"/>
  <c r="H282" s="1"/>
  <c r="H280"/>
  <c r="H278"/>
  <c r="H276"/>
  <c r="H273"/>
  <c r="H270"/>
  <c r="H269" s="1"/>
  <c r="H264"/>
  <c r="H262"/>
  <c r="H259"/>
  <c r="H257"/>
  <c r="H254"/>
  <c r="H252"/>
  <c r="H247"/>
  <c r="H246"/>
  <c r="H245" s="1"/>
  <c r="H244" s="1"/>
  <c r="H241"/>
  <c r="H240" s="1"/>
  <c r="H238"/>
  <c r="H236"/>
  <c r="H224"/>
  <c r="H221" s="1"/>
  <c r="H220" s="1"/>
  <c r="H219" s="1"/>
  <c r="H217"/>
  <c r="H216" s="1"/>
  <c r="H215" s="1"/>
  <c r="H214" s="1"/>
  <c r="H211"/>
  <c r="H208"/>
  <c r="H207" s="1"/>
  <c r="H204"/>
  <c r="H203" s="1"/>
  <c r="H199"/>
  <c r="H196" s="1"/>
  <c r="H194"/>
  <c r="H193" s="1"/>
  <c r="H191"/>
  <c r="H189"/>
  <c r="H187"/>
  <c r="H185"/>
  <c r="H183"/>
  <c r="H181"/>
  <c r="H179"/>
  <c r="H177"/>
  <c r="H175"/>
  <c r="H173"/>
  <c r="H168"/>
  <c r="H166"/>
  <c r="H163"/>
  <c r="H162" s="1"/>
  <c r="H160"/>
  <c r="H156"/>
  <c r="H154"/>
  <c r="H149"/>
  <c r="H147"/>
  <c r="H145"/>
  <c r="H142"/>
  <c r="H134"/>
  <c r="H132"/>
  <c r="H130"/>
  <c r="H123"/>
  <c r="H122" s="1"/>
  <c r="H121" s="1"/>
  <c r="H120" s="1"/>
  <c r="H117"/>
  <c r="H116" s="1"/>
  <c r="H112"/>
  <c r="H111" s="1"/>
  <c r="H107"/>
  <c r="H106" s="1"/>
  <c r="H105" s="1"/>
  <c r="H104" s="1"/>
  <c r="H102"/>
  <c r="H101" s="1"/>
  <c r="H99"/>
  <c r="H98" s="1"/>
  <c r="H94"/>
  <c r="H93"/>
  <c r="H92" s="1"/>
  <c r="H91" s="1"/>
  <c r="H88"/>
  <c r="H87" s="1"/>
  <c r="H85"/>
  <c r="H84" s="1"/>
  <c r="H80"/>
  <c r="H79" s="1"/>
  <c r="H78" s="1"/>
  <c r="H77" s="1"/>
  <c r="H74"/>
  <c r="H73" s="1"/>
  <c r="H71"/>
  <c r="H70" s="1"/>
  <c r="H68"/>
  <c r="H67" s="1"/>
  <c r="H65"/>
  <c r="H64" s="1"/>
  <c r="H60"/>
  <c r="H57" s="1"/>
  <c r="H56" s="1"/>
  <c r="H55" s="1"/>
  <c r="H58"/>
  <c r="H51"/>
  <c r="H49"/>
  <c r="H47"/>
  <c r="H46" s="1"/>
  <c r="H43"/>
  <c r="H42" s="1"/>
  <c r="H41" s="1"/>
  <c r="H38"/>
  <c r="H37" s="1"/>
  <c r="H35"/>
  <c r="H34" s="1"/>
  <c r="H31"/>
  <c r="H30" s="1"/>
  <c r="H27"/>
  <c r="H26" s="1"/>
  <c r="H23"/>
  <c r="H19"/>
  <c r="H18" s="1"/>
  <c r="H14"/>
  <c r="H13" s="1"/>
  <c r="H12" s="1"/>
  <c r="H11" s="1"/>
  <c r="G310" i="2" l="1"/>
  <c r="G309" s="1"/>
  <c r="G271" s="1"/>
  <c r="H306" i="3"/>
  <c r="H305" s="1"/>
  <c r="H304" s="1"/>
  <c r="H316"/>
  <c r="H315" s="1"/>
  <c r="H314" s="1"/>
  <c r="H313" s="1"/>
  <c r="H312" s="1"/>
  <c r="G9" i="2"/>
  <c r="H129" i="3"/>
  <c r="H128" s="1"/>
  <c r="H127" s="1"/>
  <c r="H126" s="1"/>
  <c r="H235"/>
  <c r="H234" s="1"/>
  <c r="H233" s="1"/>
  <c r="H275"/>
  <c r="H365"/>
  <c r="H364" s="1"/>
  <c r="H363" s="1"/>
  <c r="H400"/>
  <c r="H141"/>
  <c r="H140" s="1"/>
  <c r="H139" s="1"/>
  <c r="G161" i="2"/>
  <c r="G133" s="1"/>
  <c r="H390" i="3"/>
  <c r="H389" s="1"/>
  <c r="H376"/>
  <c r="H375" s="1"/>
  <c r="H374" s="1"/>
  <c r="H351"/>
  <c r="H350" s="1"/>
  <c r="H349" s="1"/>
  <c r="H344"/>
  <c r="H343" s="1"/>
  <c r="H342" s="1"/>
  <c r="H334"/>
  <c r="H333" s="1"/>
  <c r="H290"/>
  <c r="H285"/>
  <c r="H268" s="1"/>
  <c r="H267" s="1"/>
  <c r="H256"/>
  <c r="H251"/>
  <c r="H250" s="1"/>
  <c r="H213"/>
  <c r="H202"/>
  <c r="H201" s="1"/>
  <c r="H172"/>
  <c r="H171" s="1"/>
  <c r="H170" s="1"/>
  <c r="H165"/>
  <c r="H153"/>
  <c r="H152" s="1"/>
  <c r="H110"/>
  <c r="H109" s="1"/>
  <c r="H97"/>
  <c r="H96" s="1"/>
  <c r="H90" s="1"/>
  <c r="H83"/>
  <c r="H82" s="1"/>
  <c r="H76" s="1"/>
  <c r="H63"/>
  <c r="H62" s="1"/>
  <c r="H54" s="1"/>
  <c r="H40"/>
  <c r="H17"/>
  <c r="H16" s="1"/>
  <c r="H266" l="1"/>
  <c r="H388"/>
  <c r="H387" s="1"/>
  <c r="G520" i="2"/>
  <c r="H326" i="3"/>
  <c r="H325" s="1"/>
  <c r="H249"/>
  <c r="H243" s="1"/>
  <c r="H232" s="1"/>
  <c r="H151"/>
  <c r="H138" s="1"/>
  <c r="H10"/>
  <c r="H9" s="1"/>
  <c r="H119" l="1"/>
  <c r="H421" s="1"/>
</calcChain>
</file>

<file path=xl/sharedStrings.xml><?xml version="1.0" encoding="utf-8"?>
<sst xmlns="http://schemas.openxmlformats.org/spreadsheetml/2006/main" count="3838" uniqueCount="482">
  <si>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</si>
  <si>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</si>
  <si>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</si>
  <si>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</si>
  <si>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</si>
  <si>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</si>
  <si>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</si>
  <si>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</si>
  <si>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</si>
  <si>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</si>
  <si>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</si>
  <si>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</si>
  <si>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</si>
  <si>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</si>
  <si>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</si>
  <si>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</si>
  <si>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</si>
  <si>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</si>
  <si>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</si>
  <si>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</si>
  <si>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</si>
  <si>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</si>
  <si>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</si>
  <si>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</si>
  <si>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</si>
  <si>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</si>
  <si>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</si>
  <si>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</si>
  <si>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</si>
  <si>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</si>
  <si>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</si>
  <si>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</si>
  <si>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</si>
  <si>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</si>
  <si>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</si>
  <si>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</si>
  <si>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</si>
  <si>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</si>
  <si>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</si>
  <si>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</si>
  <si>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</si>
  <si>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</si>
  <si>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</si>
  <si>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</si>
  <si>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</si>
  <si>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</si>
  <si>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</si>
  <si>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</si>
  <si>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</si>
  <si>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</si>
  <si>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</si>
  <si>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</si>
  <si>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</si>
  <si>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</si>
  <si>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</si>
  <si>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</si>
  <si>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</si>
  <si>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</si>
  <si>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</si>
  <si>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</si>
  <si>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</si>
  <si>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</si>
  <si>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</si>
  <si>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</si>
  <si>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</si>
  <si>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</si>
  <si>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</si>
  <si>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</si>
  <si>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</si>
  <si>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</si>
  <si>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</si>
  <si>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</si>
  <si>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</si>
  <si>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</si>
  <si>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</si>
  <si>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</si>
  <si>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</si>
  <si>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</si>
  <si>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</si>
  <si>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</si>
  <si>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</si>
  <si>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</si>
  <si>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</si>
  <si>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</si>
  <si>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</si>
  <si>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</si>
  <si>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</si>
  <si>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</si>
  <si>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</si>
  <si>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</si>
  <si>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</si>
  <si>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</si>
  <si>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</si>
  <si>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</si>
  <si>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</si>
  <si>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</si>
  <si>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</si>
  <si>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</si>
  <si>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</si>
  <si>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</si>
  <si>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</si>
  <si>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</si>
  <si>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</si>
  <si>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</si>
  <si>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</si>
  <si>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</si>
  <si>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</si>
  <si>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</si>
  <si>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</si>
  <si>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</si>
  <si>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</si>
  <si>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</si>
  <si>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</si>
  <si>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</si>
  <si>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</si>
  <si>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</si>
  <si>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</si>
  <si>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</si>
  <si>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</si>
  <si>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</si>
  <si>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</si>
  <si>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</si>
  <si>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</si>
  <si>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</si>
  <si>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</si>
  <si>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</si>
  <si>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</si>
  <si>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</si>
  <si>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</si>
  <si>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</si>
  <si>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</si>
  <si>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</si>
  <si>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</si>
  <si>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</si>
  <si>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</si>
  <si>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</si>
  <si>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</si>
  <si>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</si>
  <si>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</si>
  <si>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</si>
  <si>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</si>
  <si>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</si>
  <si>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</si>
  <si>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</si>
  <si>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</si>
  <si>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</si>
  <si>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</si>
  <si>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</si>
  <si>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</si>
  <si>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</si>
  <si>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</si>
  <si>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</si>
  <si>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</si>
  <si>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</si>
  <si>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</si>
  <si>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</si>
  <si>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</si>
  <si>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</si>
  <si>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</si>
  <si>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</si>
  <si>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</si>
  <si>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</si>
  <si>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</si>
  <si>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</si>
  <si>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</si>
  <si>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</si>
  <si>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</si>
  <si>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</si>
  <si>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</si>
  <si>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</si>
  <si>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</si>
  <si>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</si>
  <si>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</si>
  <si>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</si>
  <si>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</si>
  <si>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</si>
  <si>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</si>
  <si>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</si>
  <si>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</si>
  <si>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</si>
  <si>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</si>
  <si>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</si>
  <si>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</si>
  <si>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</si>
  <si>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</si>
  <si>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</si>
  <si>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</si>
  <si>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</si>
  <si>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</si>
  <si>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</si>
  <si>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</si>
  <si>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</si>
  <si>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</si>
  <si>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</si>
  <si>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</si>
  <si>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</si>
  <si>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</si>
  <si>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</si>
  <si>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</si>
  <si>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</si>
  <si>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</si>
  <si>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</si>
  <si>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</si>
  <si>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</si>
  <si>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</si>
  <si>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</si>
  <si>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</si>
  <si>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</si>
  <si>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</si>
  <si>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</si>
  <si>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</si>
  <si>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</si>
  <si>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</si>
  <si>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</si>
  <si>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</si>
  <si>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</si>
  <si>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</si>
  <si>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</si>
  <si>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</si>
  <si>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</si>
  <si>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</si>
  <si>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</si>
  <si>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</si>
  <si>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</si>
  <si>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</si>
  <si>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</si>
  <si>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</si>
  <si>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</si>
  <si>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</si>
  <si>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</si>
  <si>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</si>
  <si>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 xml:space="preserve">          Программа "Муниципальное управление на 2020-2024 годы"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</si>
  <si>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</si>
  <si>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</si>
  <si>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</si>
  <si>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</si>
  <si>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</si>
  <si>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</si>
  <si>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</si>
  <si>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</si>
  <si>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</si>
  <si>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</si>
  <si>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</si>
  <si>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</si>
  <si>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</si>
  <si>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</si>
  <si>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</si>
  <si>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</si>
  <si>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Программа "Развитие туризма на 2020-2024 годы"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</si>
  <si>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</si>
  <si>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</si>
  <si>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</si>
  <si>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</si>
  <si>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</si>
  <si>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</si>
  <si>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</si>
  <si>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</si>
  <si>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</si>
  <si>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</si>
  <si>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</si>
  <si>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</si>
  <si>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Программа "Профилактика правонарушений на 2020-2024 годы"</t>
  </si>
  <si>
    <t xml:space="preserve">              Профилактика правонарушений среди несовершеннолетних</t>
  </si>
  <si>
    <t xml:space="preserve">          Программа "Социальная поддержка населения на 2020-2024 годы"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</si>
  <si>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</si>
  <si>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</si>
  <si>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Программа "Создание условий для устойчивого экономического развития на 2020-2024 годы"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</si>
  <si>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</si>
  <si>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</si>
  <si>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</si>
  <si>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</si>
  <si>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</si>
  <si>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</si>
  <si>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</si>
  <si>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</si>
  <si>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</si>
  <si>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</si>
  <si>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</si>
  <si>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</si>
  <si>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Программа "Содержание и развитие городского хозяйства на 2020-2024 годы"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</si>
  <si>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</si>
  <si>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</si>
  <si>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</si>
  <si>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</si>
  <si>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</si>
  <si>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</si>
  <si>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</si>
  <si>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</si>
  <si>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</si>
  <si>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</si>
  <si>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</si>
  <si>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</si>
  <si>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</si>
  <si>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</si>
  <si>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</si>
  <si>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</si>
  <si>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</si>
  <si>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</si>
  <si>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</si>
  <si>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</si>
  <si>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</si>
  <si>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</si>
  <si>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</si>
  <si>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</si>
  <si>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Выполнение мероприятий реестра наказов избирателей и реализация проектов инициативного бюджетирования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</si>
  <si>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</si>
  <si>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</si>
  <si>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</si>
  <si>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</si>
  <si>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</si>
  <si>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</si>
  <si>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</si>
  <si>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</si>
  <si>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</si>
  <si>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</si>
  <si>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</si>
  <si>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</si>
  <si>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</si>
  <si>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Программа "Комплексные меры противодействия злоупотреблению наркотиками и их незаконному обороту на 2020-2024 годы"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</si>
  <si>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</si>
  <si>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</si>
  <si>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</si>
  <si>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Программа "Развитие образования и воспитание на 2020-2024 годы"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</si>
  <si>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</si>
  <si>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</si>
  <si>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</si>
  <si>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</si>
  <si>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</si>
  <si>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</si>
  <si>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</si>
  <si>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</si>
  <si>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</si>
  <si>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</si>
  <si>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</si>
  <si>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</si>
  <si>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</si>
  <si>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</si>
  <si>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</si>
  <si>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</si>
  <si>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</si>
  <si>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</si>
  <si>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</si>
  <si>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</si>
  <si>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</si>
  <si>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</si>
  <si>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</si>
  <si>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</si>
  <si>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  Программа "Гармонизация межнациональных отношений, профилактика терроризма и экстремизма на 2020-2024 годы"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</si>
  <si>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</si>
  <si>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</si>
  <si>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  Оказание финасовой поддержки СОНКО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</si>
  <si>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</si>
  <si>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</si>
  <si>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</si>
  <si>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</si>
  <si>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</si>
  <si>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Программа "Управление муниципальным имуществом и земельными ресурсами на 2020-2024 годы"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</si>
  <si>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</si>
  <si>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</si>
  <si>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</si>
  <si>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</si>
  <si>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</si>
  <si>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</si>
  <si>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</si>
  <si>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</si>
  <si>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</si>
  <si>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</si>
  <si>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</si>
  <si>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</si>
  <si>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</si>
  <si>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</si>
  <si>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</si>
  <si>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</si>
  <si>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</si>
  <si>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</si>
  <si>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Программа "Управление муниципальными финансами на 2020-2024 годы"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</si>
  <si>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</si>
  <si>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</si>
  <si>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</si>
  <si>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</si>
  <si>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</si>
  <si>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</si>
  <si>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</si>
  <si>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</si>
  <si>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Сумма          (тыс. руб.)        на 2024 год 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</si>
  <si>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</si>
  <si>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</si>
  <si>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</si>
  <si>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</si>
  <si>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</si>
  <si>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</si>
  <si>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</si>
  <si>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</si>
  <si>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</si>
  <si>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</si>
  <si>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</si>
  <si>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</si>
  <si>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</si>
  <si>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</si>
  <si>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</si>
  <si>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</si>
  <si>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</si>
  <si>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>Программа "Управление муниципальными финансами на 2020-2024 годы"</t>
  </si>
  <si>
    <t xml:space="preserve"> Программа "Управление муниципальными финансами на 2020-2024 годы"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</si>
  <si>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</si>
  <si>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</si>
  <si>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</si>
  <si>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</si>
  <si>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</si>
  <si>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</si>
  <si>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</si>
  <si>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</si>
  <si>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</si>
  <si>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</si>
  <si>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</si>
  <si>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</si>
  <si>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</si>
  <si>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</si>
  <si>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  Создание условий для реализации муниципальных программ</t>
  </si>
  <si>
    <t xml:space="preserve">              Закупка товаров, работ и услуг для обеспечения государственных (муниципальных) нужд</t>
  </si>
  <si>
    <t xml:space="preserve">         Федеральный проект "Дорожная сеть"</t>
  </si>
  <si>
    <t xml:space="preserve">            Реализация мероприятий по благоустройству общественных территорий</t>
  </si>
  <si>
    <t>1600400000</t>
  </si>
  <si>
    <t>0600</t>
  </si>
  <si>
    <t xml:space="preserve">      Другие вопросы в области охраны окружающей среды</t>
  </si>
  <si>
    <t>0605</t>
  </si>
  <si>
    <t xml:space="preserve">        Программа "Содержание и развитие городского хозяйства на 2020-2024 годы"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</si>
  <si>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</si>
  <si>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</si>
  <si>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Программа "Социальная поддержка населения на 2020-2024 годы"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</si>
  <si>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</si>
  <si>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</si>
  <si>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</si>
  <si>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</si>
  <si>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</si>
  <si>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</si>
  <si>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</si>
  <si>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</si>
  <si>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</si>
  <si>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</si>
  <si>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</si>
  <si>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</si>
  <si>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"Формирование комфортной городской среды"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</si>
  <si>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</si>
  <si>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Сумма     (тыс. руб.)    на 2023 год Уточнено </t>
  </si>
  <si>
    <t xml:space="preserve">Сумма (тыс. руб.) на 2022 год   уточнено          </t>
  </si>
  <si>
    <t xml:space="preserve">    Социальная политика</t>
  </si>
  <si>
    <t xml:space="preserve">    Охрана окружающей среды</t>
  </si>
  <si>
    <t xml:space="preserve">Приложение 8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плановый период 2023 и 2024 годов» 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</si>
  <si>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</si>
  <si>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</si>
  <si>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  Капитальные вложения в объекты государственной (муниципальной) собственности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</si>
  <si>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</si>
  <si>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</si>
  <si>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"Развитие образования и воспитание на 2020-2024 годы"</t>
  </si>
  <si>
    <t xml:space="preserve">          Подпрогамма "Организация отдыха детей в каникулярное время"</t>
  </si>
  <si>
    <t xml:space="preserve">            Реализация вариативных программ в сфере отдыха детей и подростков</t>
  </si>
  <si>
    <t xml:space="preserve">              Иные бюджетные ассигнования</t>
  </si>
  <si>
    <t xml:space="preserve">        Непрограммные направления деятельности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</si>
  <si>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</si>
  <si>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</si>
  <si>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</si>
  <si>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</si>
  <si>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</si>
  <si>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</si>
  <si>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>Приложение  6</t>
  </si>
  <si>
    <t>0720200000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</si>
  <si>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</si>
  <si>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0350500000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</si>
  <si>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</si>
  <si>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Сумма (тыс. руб.) на 2022 год   утверждено          </t>
  </si>
  <si>
    <t xml:space="preserve">            Непрограммные направления деятельности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</si>
  <si>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</si>
  <si>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Непрограммные направления расходов с участием самообложения граждан</t>
  </si>
  <si>
    <t xml:space="preserve">            Федеральный проект "Современная школа"</t>
  </si>
  <si>
    <t>012E100000</t>
  </si>
  <si>
    <t>Сумма     (тыс. руб.)    на 2023 год Утверждено</t>
  </si>
  <si>
    <t xml:space="preserve">     Непрограммные направления деятельности</t>
  </si>
  <si>
    <t xml:space="preserve">    Непрограммные направления деятельности</t>
  </si>
  <si>
    <t>Приложение  4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</si>
  <si>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</si>
  <si>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Приложение 7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2022 год по главным распорядителям бюджетных средств»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</si>
</sst>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3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</cellStyleXfs>
  <cellXfs count="80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164" fontId="24" fillId="0" borderId="2" xfId="35" applyNumberFormat="1" applyFont="1" applyFill="1" applyProtection="1">
      <alignment horizontal="right" vertical="top" shrinkToFit="1"/>
    </xf>
    <xf numFmtId="1" fontId="26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Border="1" applyAlignment="1" applyProtection="1">
      <alignment horizontal="center" vertical="top" shrinkToFit="1"/>
    </xf>
    <xf numFmtId="49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11" xfId="8" applyNumberFormat="1" applyFont="1" applyBorder="1" applyAlignment="1" applyProtection="1">
      <alignment horizontal="center" vertical="top" shrinkToFit="1"/>
    </xf>
    <xf numFmtId="0" fontId="25" fillId="0" borderId="0" xfId="0" applyFont="1" applyFill="1" applyProtection="1">
      <protection locked="0"/>
    </xf>
    <xf numFmtId="0" fontId="24" fillId="0" borderId="2" xfId="7" applyNumberFormat="1" applyFont="1" applyFill="1" applyBorder="1" applyAlignment="1" applyProtection="1">
      <alignment vertical="top" wrapText="1"/>
    </xf>
    <xf numFmtId="164" fontId="26" fillId="0" borderId="4" xfId="36" applyNumberFormat="1" applyFont="1" applyFill="1" applyBorder="1" applyProtection="1">
      <alignment horizontal="right" vertical="top" shrinkToFit="1"/>
    </xf>
    <xf numFmtId="0" fontId="27" fillId="0" borderId="0" xfId="0" applyFont="1" applyFill="1" applyAlignment="1" applyProtection="1">
      <alignment horizontal="left" vertical="top"/>
      <protection locked="0"/>
    </xf>
    <xf numFmtId="164" fontId="24" fillId="0" borderId="4" xfId="35" applyNumberFormat="1" applyFont="1" applyFill="1" applyBorder="1" applyProtection="1">
      <alignment horizontal="right" vertical="top" shrinkToFit="1"/>
    </xf>
    <xf numFmtId="0" fontId="24" fillId="0" borderId="6" xfId="0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164" fontId="24" fillId="0" borderId="6" xfId="0" applyNumberFormat="1" applyFont="1" applyFill="1" applyBorder="1" applyAlignment="1">
      <alignment horizontal="center" vertical="top" wrapText="1"/>
    </xf>
    <xf numFmtId="0" fontId="27" fillId="0" borderId="0" xfId="0" applyFont="1" applyFill="1" applyProtection="1"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/>
    </xf>
    <xf numFmtId="0" fontId="1" fillId="0" borderId="1" xfId="0" applyFont="1" applyFill="1" applyBorder="1" applyAlignment="1"/>
    <xf numFmtId="164" fontId="26" fillId="0" borderId="4" xfId="35" applyNumberFormat="1" applyFont="1" applyFill="1" applyBorder="1" applyProtection="1">
      <alignment horizontal="right" vertical="top" shrinkToFit="1"/>
    </xf>
    <xf numFmtId="164" fontId="20" fillId="0" borderId="13" xfId="0" applyNumberFormat="1" applyFont="1" applyFill="1" applyBorder="1" applyAlignment="1">
      <alignment horizontal="center" vertical="top" wrapText="1"/>
    </xf>
    <xf numFmtId="164" fontId="21" fillId="0" borderId="14" xfId="35" applyNumberFormat="1" applyFont="1" applyFill="1" applyBorder="1" applyProtection="1">
      <alignment horizontal="right" vertical="top" shrinkToFit="1"/>
    </xf>
    <xf numFmtId="164" fontId="22" fillId="0" borderId="14" xfId="35" applyNumberFormat="1" applyFont="1" applyFill="1" applyBorder="1" applyProtection="1">
      <alignment horizontal="right" vertical="top" shrinkToFit="1"/>
    </xf>
    <xf numFmtId="164" fontId="22" fillId="0" borderId="15" xfId="35" applyNumberFormat="1" applyFont="1" applyFill="1" applyBorder="1" applyProtection="1">
      <alignment horizontal="right" vertical="top" shrinkToFit="1"/>
    </xf>
    <xf numFmtId="164" fontId="21" fillId="0" borderId="16" xfId="36" applyNumberFormat="1" applyFont="1" applyFill="1" applyBorder="1" applyProtection="1">
      <alignment horizontal="right" vertical="top" shrinkToFit="1"/>
    </xf>
    <xf numFmtId="0" fontId="23" fillId="0" borderId="1" xfId="0" applyFont="1" applyFill="1" applyBorder="1" applyAlignment="1"/>
    <xf numFmtId="0" fontId="24" fillId="0" borderId="4" xfId="0" applyFont="1" applyFill="1" applyBorder="1" applyAlignment="1">
      <alignment horizontal="center" vertical="top" wrapText="1"/>
    </xf>
    <xf numFmtId="49" fontId="24" fillId="0" borderId="4" xfId="0" applyNumberFormat="1" applyFont="1" applyFill="1" applyBorder="1" applyAlignment="1">
      <alignment horizontal="center" vertical="top" wrapText="1"/>
    </xf>
    <xf numFmtId="164" fontId="24" fillId="0" borderId="4" xfId="0" applyNumberFormat="1" applyFont="1" applyFill="1" applyBorder="1" applyAlignment="1">
      <alignment horizontal="center" vertical="top" wrapText="1"/>
    </xf>
    <xf numFmtId="0" fontId="26" fillId="0" borderId="4" xfId="7" applyNumberFormat="1" applyFont="1" applyFill="1" applyBorder="1" applyAlignment="1" applyProtection="1">
      <alignment vertical="top" wrapText="1"/>
    </xf>
    <xf numFmtId="1" fontId="26" fillId="0" borderId="4" xfId="8" applyNumberFormat="1" applyFont="1" applyFill="1" applyBorder="1" applyAlignment="1" applyProtection="1">
      <alignment horizontal="center" vertical="top" shrinkToFit="1"/>
    </xf>
    <xf numFmtId="1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7" applyNumberFormat="1" applyFont="1" applyFill="1" applyBorder="1" applyAlignment="1" applyProtection="1">
      <alignment vertical="top" wrapText="1"/>
    </xf>
    <xf numFmtId="49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0" applyFont="1" applyBorder="1" applyAlignment="1">
      <alignment vertical="top" wrapText="1"/>
    </xf>
    <xf numFmtId="1" fontId="26" fillId="0" borderId="14" xfId="8" applyNumberFormat="1" applyFont="1" applyFill="1" applyBorder="1" applyAlignment="1" applyProtection="1">
      <alignment horizontal="center" vertical="top" shrinkToFit="1"/>
    </xf>
    <xf numFmtId="1" fontId="24" fillId="0" borderId="14" xfId="8" applyNumberFormat="1" applyFont="1" applyFill="1" applyBorder="1" applyAlignment="1" applyProtection="1">
      <alignment horizontal="center" vertical="top" shrinkToFit="1"/>
    </xf>
    <xf numFmtId="1" fontId="24" fillId="0" borderId="14" xfId="8" applyNumberFormat="1" applyFont="1" applyBorder="1" applyAlignment="1" applyProtection="1">
      <alignment horizontal="center" vertical="top" shrinkToFit="1"/>
    </xf>
    <xf numFmtId="0" fontId="26" fillId="0" borderId="12" xfId="7" applyNumberFormat="1" applyFont="1" applyFill="1" applyBorder="1" applyAlignment="1" applyProtection="1">
      <alignment vertical="top" wrapText="1"/>
    </xf>
    <xf numFmtId="0" fontId="24" fillId="0" borderId="4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24" fillId="0" borderId="2" xfId="7" applyNumberFormat="1" applyFont="1" applyBorder="1" applyAlignment="1" applyProtection="1">
      <alignment vertical="top" wrapText="1"/>
    </xf>
    <xf numFmtId="1" fontId="24" fillId="0" borderId="11" xfId="8" applyNumberFormat="1" applyFont="1" applyFill="1" applyBorder="1" applyAlignment="1" applyProtection="1">
      <alignment horizontal="center" vertical="top" shrinkToFit="1"/>
    </xf>
    <xf numFmtId="1" fontId="24" fillId="0" borderId="10" xfId="8" applyNumberFormat="1" applyFont="1" applyFill="1" applyBorder="1" applyAlignment="1" applyProtection="1">
      <alignment horizontal="center" vertical="top" shrinkToFit="1"/>
    </xf>
    <xf numFmtId="1" fontId="24" fillId="0" borderId="4" xfId="8" applyNumberFormat="1" applyFont="1" applyBorder="1" applyAlignment="1" applyProtection="1">
      <alignment horizontal="center" vertical="top" shrinkToFit="1"/>
    </xf>
    <xf numFmtId="49" fontId="24" fillId="0" borderId="2" xfId="8" applyNumberFormat="1" applyFont="1" applyBorder="1" applyAlignment="1" applyProtection="1">
      <alignment horizontal="center" vertical="top" shrinkToFit="1"/>
    </xf>
    <xf numFmtId="1" fontId="26" fillId="0" borderId="11" xfId="8" applyNumberFormat="1" applyFont="1" applyFill="1" applyBorder="1" applyAlignment="1" applyProtection="1">
      <alignment horizontal="center" vertical="top" shrinkToFit="1"/>
    </xf>
    <xf numFmtId="1" fontId="24" fillId="0" borderId="12" xfId="8" applyNumberFormat="1" applyFont="1" applyFill="1" applyBorder="1" applyAlignment="1" applyProtection="1">
      <alignment horizontal="center" vertical="top" shrinkToFit="1"/>
    </xf>
    <xf numFmtId="0" fontId="23" fillId="0" borderId="1" xfId="0" applyNumberFormat="1" applyFont="1" applyFill="1" applyBorder="1" applyAlignment="1">
      <alignment horizontal="left" vertical="top" wrapText="1"/>
    </xf>
    <xf numFmtId="0" fontId="28" fillId="0" borderId="7" xfId="0" applyFont="1" applyFill="1" applyBorder="1" applyAlignment="1" applyProtection="1">
      <alignment horizontal="left" vertical="top"/>
      <protection locked="0"/>
    </xf>
    <xf numFmtId="0" fontId="28" fillId="0" borderId="8" xfId="0" applyFont="1" applyFill="1" applyBorder="1" applyAlignment="1" applyProtection="1">
      <alignment horizontal="left" vertical="top"/>
      <protection locked="0"/>
    </xf>
    <xf numFmtId="0" fontId="28" fillId="0" borderId="9" xfId="0" applyFont="1" applyFill="1" applyBorder="1" applyAlignment="1" applyProtection="1">
      <alignment horizontal="left" vertical="top"/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28" fillId="0" borderId="4" xfId="0" applyFont="1" applyFill="1" applyBorder="1" applyAlignment="1" applyProtection="1">
      <alignment horizontal="left" vertical="top"/>
      <protection locked="0"/>
    </xf>
    <xf numFmtId="0" fontId="29" fillId="0" borderId="1" xfId="0" applyNumberFormat="1" applyFont="1" applyFill="1" applyBorder="1" applyAlignment="1">
      <alignment horizontal="left" vertical="top" wrapText="1"/>
    </xf>
    <xf numFmtId="0" fontId="15" fillId="0" borderId="0" xfId="0" applyNumberFormat="1" applyFont="1" applyFill="1" applyAlignment="1" applyProtection="1">
      <alignment horizontal="lef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5" fillId="0" borderId="0" xfId="0" applyNumberFormat="1" applyFont="1" applyFill="1" applyAlignment="1" applyProtection="1">
      <alignment horizontal="left" vertical="top"/>
      <protection locked="0"/>
    </xf>
    <xf numFmtId="164" fontId="26" fillId="0" borderId="2" xfId="35" applyNumberFormat="1" applyFont="1" applyFill="1" applyProtection="1">
      <alignment horizontal="right" vertical="top" shrinkToFit="1"/>
    </xf>
    <xf numFmtId="165" fontId="27" fillId="0" borderId="4" xfId="0" applyNumberFormat="1" applyFont="1" applyFill="1" applyBorder="1" applyProtection="1">
      <protection locked="0"/>
    </xf>
    <xf numFmtId="165" fontId="27" fillId="0" borderId="4" xfId="0" applyNumberFormat="1" applyFont="1" applyFill="1" applyBorder="1" applyAlignment="1" applyProtection="1">
      <alignment vertical="top"/>
      <protection locked="0"/>
    </xf>
    <xf numFmtId="164" fontId="24" fillId="0" borderId="12" xfId="35" applyNumberFormat="1" applyFont="1" applyFill="1" applyBorder="1" applyProtection="1">
      <alignment horizontal="right" vertical="top" shrinkToFit="1"/>
    </xf>
    <xf numFmtId="164" fontId="24" fillId="0" borderId="10" xfId="35" applyNumberFormat="1" applyFont="1" applyFill="1" applyBorder="1" applyProtection="1">
      <alignment horizontal="right" vertical="top" shrinkToFit="1"/>
    </xf>
    <xf numFmtId="164" fontId="24" fillId="0" borderId="18" xfId="35" applyNumberFormat="1" applyFont="1" applyFill="1" applyBorder="1" applyProtection="1">
      <alignment horizontal="right" vertical="top" shrinkToFit="1"/>
    </xf>
    <xf numFmtId="164" fontId="24" fillId="0" borderId="2" xfId="35" applyNumberFormat="1" applyFont="1" applyFill="1" applyBorder="1" applyProtection="1">
      <alignment horizontal="right" vertical="top" shrinkToFit="1"/>
    </xf>
    <xf numFmtId="164" fontId="26" fillId="0" borderId="12" xfId="35" applyNumberFormat="1" applyFont="1" applyFill="1" applyBorder="1" applyProtection="1">
      <alignment horizontal="right" vertical="top" shrinkToFit="1"/>
    </xf>
    <xf numFmtId="164" fontId="24" fillId="0" borderId="17" xfId="35" applyNumberFormat="1" applyFont="1" applyFill="1" applyBorder="1" applyProtection="1">
      <alignment horizontal="right" vertical="top" shrinkToFit="1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0"/>
  <sheetViews>
    <sheetView showGridLines="0" tabSelected="1" zoomScaleSheetLayoutView="100" workbookViewId="0">
      <selection activeCell="D19" sqref="D19"/>
    </sheetView>
  </sheetViews>
  <sheetFormatPr defaultColWidth="8.88671875" defaultRowHeight="15.6" outlineLevelRow="6"/>
  <cols>
    <col min="1" max="1" width="39.6640625" style="20" customWidth="1"/>
    <col min="2" max="2" width="6.88671875" style="20" customWidth="1"/>
    <col min="3" max="3" width="7.109375" style="20" customWidth="1"/>
    <col min="4" max="4" width="11.44140625" style="20" customWidth="1"/>
    <col min="5" max="5" width="5" style="20" customWidth="1"/>
    <col min="6" max="7" width="10.44140625" style="23" customWidth="1"/>
    <col min="8" max="8" width="21.88671875" style="68" customWidth="1"/>
    <col min="9" max="16384" width="8.88671875" style="3"/>
  </cols>
  <sheetData>
    <row r="1" spans="1:8">
      <c r="E1" s="28" t="s">
        <v>479</v>
      </c>
    </row>
    <row r="2" spans="1:8">
      <c r="E2" s="28" t="s">
        <v>435</v>
      </c>
    </row>
    <row r="3" spans="1:8">
      <c r="E3" s="28" t="s">
        <v>436</v>
      </c>
    </row>
    <row r="4" spans="1:8">
      <c r="E4" s="28" t="s">
        <v>437</v>
      </c>
    </row>
    <row r="6" spans="1:8" ht="48" customHeight="1">
      <c r="A6" s="65" t="s">
        <v>481</v>
      </c>
      <c r="B6" s="65"/>
      <c r="C6" s="65"/>
      <c r="D6" s="65"/>
      <c r="E6" s="65"/>
      <c r="F6" s="65"/>
      <c r="G6" s="65"/>
    </row>
    <row r="7" spans="1:8" ht="18" customHeight="1">
      <c r="A7" s="29"/>
      <c r="B7" s="29"/>
      <c r="C7" s="29"/>
      <c r="D7" s="29"/>
      <c r="E7" s="29"/>
      <c r="F7" s="61"/>
      <c r="G7" s="61"/>
    </row>
    <row r="8" spans="1:8" ht="66">
      <c r="A8" s="25" t="s">
        <v>196</v>
      </c>
      <c r="B8" s="25" t="s">
        <v>197</v>
      </c>
      <c r="C8" s="26" t="s">
        <v>198</v>
      </c>
      <c r="D8" s="26" t="s">
        <v>199</v>
      </c>
      <c r="E8" s="25" t="s">
        <v>200</v>
      </c>
      <c r="F8" s="27" t="s">
        <v>470</v>
      </c>
      <c r="G8" s="27" t="s">
        <v>445</v>
      </c>
    </row>
    <row r="9" spans="1:8" s="6" customFormat="1">
      <c r="A9" s="42" t="s">
        <v>204</v>
      </c>
      <c r="B9" s="48" t="s">
        <v>0</v>
      </c>
      <c r="C9" s="15"/>
      <c r="D9" s="15"/>
      <c r="E9" s="15"/>
      <c r="F9" s="71">
        <f>F10+F66+F90+F104</f>
        <v>62581.600000000006</v>
      </c>
      <c r="G9" s="71">
        <f>G10+G66+G90+G104</f>
        <v>62713.80000000001</v>
      </c>
      <c r="H9" s="69"/>
    </row>
    <row r="10" spans="1:8" outlineLevel="1">
      <c r="A10" s="45" t="s">
        <v>385</v>
      </c>
      <c r="B10" s="49" t="s">
        <v>0</v>
      </c>
      <c r="C10" s="16" t="s">
        <v>1</v>
      </c>
      <c r="D10" s="16"/>
      <c r="E10" s="16"/>
      <c r="F10" s="14">
        <f>F11+F19+F46+F49+F52</f>
        <v>52259.9</v>
      </c>
      <c r="G10" s="14">
        <f>G11+G19+G46+G49+G52</f>
        <v>52151.100000000006</v>
      </c>
    </row>
    <row r="11" spans="1:8" ht="39.6" hidden="1" outlineLevel="2">
      <c r="A11" s="45" t="s">
        <v>2</v>
      </c>
      <c r="B11" s="49" t="s">
        <v>0</v>
      </c>
      <c r="C11" s="16" t="s">
        <v>3</v>
      </c>
      <c r="D11" s="16"/>
      <c r="E11" s="16"/>
      <c r="F11" s="14">
        <f>F12+F16</f>
        <v>3899.1</v>
      </c>
      <c r="G11" s="14">
        <f>G12+G16</f>
        <v>3899.1</v>
      </c>
    </row>
    <row r="12" spans="1:8" ht="26.4" hidden="1" outlineLevel="4">
      <c r="A12" s="45" t="s">
        <v>231</v>
      </c>
      <c r="B12" s="49" t="s">
        <v>0</v>
      </c>
      <c r="C12" s="16" t="s">
        <v>3</v>
      </c>
      <c r="D12" s="16" t="s">
        <v>4</v>
      </c>
      <c r="E12" s="16"/>
      <c r="F12" s="14">
        <f t="shared" ref="F12:G14" si="0">F13</f>
        <v>3299</v>
      </c>
      <c r="G12" s="14">
        <f t="shared" si="0"/>
        <v>3299</v>
      </c>
    </row>
    <row r="13" spans="1:8" ht="26.4" hidden="1" outlineLevel="5">
      <c r="A13" s="45" t="s">
        <v>232</v>
      </c>
      <c r="B13" s="49" t="s">
        <v>0</v>
      </c>
      <c r="C13" s="16" t="s">
        <v>3</v>
      </c>
      <c r="D13" s="16" t="s">
        <v>5</v>
      </c>
      <c r="E13" s="16"/>
      <c r="F13" s="14">
        <f t="shared" si="0"/>
        <v>3299</v>
      </c>
      <c r="G13" s="14">
        <f t="shared" si="0"/>
        <v>3299</v>
      </c>
    </row>
    <row r="14" spans="1:8" ht="26.4" hidden="1" outlineLevel="6">
      <c r="A14" s="45" t="s">
        <v>233</v>
      </c>
      <c r="B14" s="49" t="s">
        <v>0</v>
      </c>
      <c r="C14" s="16" t="s">
        <v>3</v>
      </c>
      <c r="D14" s="16" t="s">
        <v>205</v>
      </c>
      <c r="E14" s="16"/>
      <c r="F14" s="14">
        <f t="shared" si="0"/>
        <v>3299</v>
      </c>
      <c r="G14" s="14">
        <f t="shared" si="0"/>
        <v>3299</v>
      </c>
    </row>
    <row r="15" spans="1:8" ht="79.2" hidden="1" outlineLevel="2">
      <c r="A15" s="45" t="s">
        <v>234</v>
      </c>
      <c r="B15" s="49" t="s">
        <v>0</v>
      </c>
      <c r="C15" s="16" t="s">
        <v>3</v>
      </c>
      <c r="D15" s="16" t="s">
        <v>205</v>
      </c>
      <c r="E15" s="16" t="s">
        <v>6</v>
      </c>
      <c r="F15" s="14">
        <v>3299</v>
      </c>
      <c r="G15" s="14">
        <v>3299</v>
      </c>
    </row>
    <row r="16" spans="1:8" hidden="1" outlineLevel="2">
      <c r="A16" s="54" t="s">
        <v>458</v>
      </c>
      <c r="B16" s="17" t="s">
        <v>0</v>
      </c>
      <c r="C16" s="17" t="s">
        <v>3</v>
      </c>
      <c r="D16" s="17" t="s">
        <v>11</v>
      </c>
      <c r="E16" s="17"/>
      <c r="F16" s="14">
        <f>F17</f>
        <v>600.1</v>
      </c>
      <c r="G16" s="14">
        <f>G17</f>
        <v>600.1</v>
      </c>
    </row>
    <row r="17" spans="1:8" ht="26.4" hidden="1" outlineLevel="2">
      <c r="A17" s="54" t="s">
        <v>471</v>
      </c>
      <c r="B17" s="17" t="s">
        <v>0</v>
      </c>
      <c r="C17" s="17" t="s">
        <v>3</v>
      </c>
      <c r="D17" s="17" t="s">
        <v>11</v>
      </c>
      <c r="E17" s="17"/>
      <c r="F17" s="14">
        <f>F18</f>
        <v>600.1</v>
      </c>
      <c r="G17" s="14">
        <f>G18</f>
        <v>600.1</v>
      </c>
    </row>
    <row r="18" spans="1:8" ht="79.2" hidden="1" outlineLevel="2">
      <c r="A18" s="54" t="s">
        <v>472</v>
      </c>
      <c r="B18" s="17" t="s">
        <v>0</v>
      </c>
      <c r="C18" s="17" t="s">
        <v>3</v>
      </c>
      <c r="D18" s="17" t="s">
        <v>11</v>
      </c>
      <c r="E18" s="17" t="s">
        <v>6</v>
      </c>
      <c r="F18" s="14">
        <v>600.1</v>
      </c>
      <c r="G18" s="14">
        <v>600.1</v>
      </c>
    </row>
    <row r="19" spans="1:8" ht="66" outlineLevel="3">
      <c r="A19" s="45" t="s">
        <v>7</v>
      </c>
      <c r="B19" s="49" t="s">
        <v>0</v>
      </c>
      <c r="C19" s="16" t="s">
        <v>8</v>
      </c>
      <c r="D19" s="16"/>
      <c r="E19" s="16"/>
      <c r="F19" s="14">
        <f>F24+F20+F43</f>
        <v>43983.5</v>
      </c>
      <c r="G19" s="14">
        <f>G24+G20+G43</f>
        <v>44874.700000000004</v>
      </c>
    </row>
    <row r="20" spans="1:8" ht="26.4" hidden="1" outlineLevel="3">
      <c r="A20" s="54" t="s">
        <v>461</v>
      </c>
      <c r="B20" s="17" t="s">
        <v>0</v>
      </c>
      <c r="C20" s="17" t="s">
        <v>8</v>
      </c>
      <c r="D20" s="17" t="s">
        <v>120</v>
      </c>
      <c r="E20" s="17"/>
      <c r="F20" s="14">
        <f t="shared" ref="F20:G22" si="1">F21</f>
        <v>410</v>
      </c>
      <c r="G20" s="14">
        <f t="shared" si="1"/>
        <v>410</v>
      </c>
    </row>
    <row r="21" spans="1:8" ht="39.6" hidden="1" outlineLevel="3">
      <c r="A21" s="54" t="s">
        <v>462</v>
      </c>
      <c r="B21" s="17" t="s">
        <v>0</v>
      </c>
      <c r="C21" s="17" t="s">
        <v>8</v>
      </c>
      <c r="D21" s="17" t="s">
        <v>226</v>
      </c>
      <c r="E21" s="17"/>
      <c r="F21" s="14">
        <f t="shared" si="1"/>
        <v>410</v>
      </c>
      <c r="G21" s="14">
        <f t="shared" si="1"/>
        <v>410</v>
      </c>
    </row>
    <row r="22" spans="1:8" ht="52.8" hidden="1" outlineLevel="3">
      <c r="A22" s="54" t="s">
        <v>463</v>
      </c>
      <c r="B22" s="17" t="s">
        <v>0</v>
      </c>
      <c r="C22" s="17" t="s">
        <v>8</v>
      </c>
      <c r="D22" s="17" t="s">
        <v>464</v>
      </c>
      <c r="E22" s="17"/>
      <c r="F22" s="14">
        <f t="shared" si="1"/>
        <v>410</v>
      </c>
      <c r="G22" s="14">
        <f t="shared" si="1"/>
        <v>410</v>
      </c>
    </row>
    <row r="23" spans="1:8" ht="39.6" hidden="1" outlineLevel="3">
      <c r="A23" s="54" t="s">
        <v>419</v>
      </c>
      <c r="B23" s="17" t="s">
        <v>0</v>
      </c>
      <c r="C23" s="17" t="s">
        <v>8</v>
      </c>
      <c r="D23" s="17" t="s">
        <v>464</v>
      </c>
      <c r="E23" s="17" t="s">
        <v>9</v>
      </c>
      <c r="F23" s="14">
        <v>410</v>
      </c>
      <c r="G23" s="14">
        <v>410</v>
      </c>
    </row>
    <row r="24" spans="1:8" ht="26.4" outlineLevel="5">
      <c r="A24" s="45" t="s">
        <v>231</v>
      </c>
      <c r="B24" s="49" t="s">
        <v>0</v>
      </c>
      <c r="C24" s="16" t="s">
        <v>8</v>
      </c>
      <c r="D24" s="16" t="s">
        <v>4</v>
      </c>
      <c r="E24" s="16"/>
      <c r="F24" s="14">
        <f>F25+F34+F39</f>
        <v>42362.9</v>
      </c>
      <c r="G24" s="14">
        <f>G25+G34+G39</f>
        <v>43254.100000000006</v>
      </c>
    </row>
    <row r="25" spans="1:8" ht="26.4" outlineLevel="6">
      <c r="A25" s="45" t="s">
        <v>232</v>
      </c>
      <c r="B25" s="49" t="s">
        <v>0</v>
      </c>
      <c r="C25" s="16" t="s">
        <v>8</v>
      </c>
      <c r="D25" s="16" t="s">
        <v>5</v>
      </c>
      <c r="E25" s="16"/>
      <c r="F25" s="14">
        <f>F26+F31</f>
        <v>34021.700000000004</v>
      </c>
      <c r="G25" s="14">
        <f>G26+G31</f>
        <v>34907.600000000006</v>
      </c>
    </row>
    <row r="26" spans="1:8" ht="26.4" outlineLevel="6">
      <c r="A26" s="45" t="s">
        <v>233</v>
      </c>
      <c r="B26" s="49" t="s">
        <v>0</v>
      </c>
      <c r="C26" s="16" t="s">
        <v>8</v>
      </c>
      <c r="D26" s="16" t="s">
        <v>205</v>
      </c>
      <c r="E26" s="16"/>
      <c r="F26" s="14">
        <f>F27+F28+F30+F29</f>
        <v>31832.600000000002</v>
      </c>
      <c r="G26" s="14">
        <f>G27+G28+G30+G29</f>
        <v>32718.500000000004</v>
      </c>
    </row>
    <row r="27" spans="1:8" ht="79.2" outlineLevel="6">
      <c r="A27" s="45" t="s">
        <v>234</v>
      </c>
      <c r="B27" s="49" t="s">
        <v>0</v>
      </c>
      <c r="C27" s="16" t="s">
        <v>8</v>
      </c>
      <c r="D27" s="16" t="s">
        <v>205</v>
      </c>
      <c r="E27" s="16" t="s">
        <v>6</v>
      </c>
      <c r="F27" s="14">
        <v>26746</v>
      </c>
      <c r="G27" s="14">
        <v>27390.9</v>
      </c>
      <c r="H27" s="70"/>
    </row>
    <row r="28" spans="1:8" ht="39.6" outlineLevel="5">
      <c r="A28" s="45" t="s">
        <v>235</v>
      </c>
      <c r="B28" s="49" t="s">
        <v>0</v>
      </c>
      <c r="C28" s="16" t="s">
        <v>8</v>
      </c>
      <c r="D28" s="16" t="s">
        <v>205</v>
      </c>
      <c r="E28" s="16" t="s">
        <v>9</v>
      </c>
      <c r="F28" s="14">
        <v>4949.3999999999996</v>
      </c>
      <c r="G28" s="14">
        <v>5190.3999999999996</v>
      </c>
    </row>
    <row r="29" spans="1:8" ht="26.4" hidden="1" outlineLevel="5">
      <c r="A29" s="45" t="s">
        <v>247</v>
      </c>
      <c r="B29" s="49" t="s">
        <v>0</v>
      </c>
      <c r="C29" s="16" t="s">
        <v>8</v>
      </c>
      <c r="D29" s="16" t="s">
        <v>205</v>
      </c>
      <c r="E29" s="16">
        <v>300</v>
      </c>
      <c r="F29" s="14">
        <v>48.8</v>
      </c>
      <c r="G29" s="14">
        <v>48.8</v>
      </c>
    </row>
    <row r="30" spans="1:8" hidden="1" outlineLevel="6">
      <c r="A30" s="45" t="s">
        <v>236</v>
      </c>
      <c r="B30" s="49" t="s">
        <v>0</v>
      </c>
      <c r="C30" s="16" t="s">
        <v>8</v>
      </c>
      <c r="D30" s="16" t="s">
        <v>205</v>
      </c>
      <c r="E30" s="16" t="s">
        <v>10</v>
      </c>
      <c r="F30" s="14">
        <v>88.4</v>
      </c>
      <c r="G30" s="14">
        <v>88.4</v>
      </c>
    </row>
    <row r="31" spans="1:8" ht="39.6" hidden="1" outlineLevel="5" collapsed="1">
      <c r="A31" s="45" t="s">
        <v>237</v>
      </c>
      <c r="B31" s="49" t="s">
        <v>0</v>
      </c>
      <c r="C31" s="16" t="s">
        <v>8</v>
      </c>
      <c r="D31" s="16" t="s">
        <v>238</v>
      </c>
      <c r="E31" s="16"/>
      <c r="F31" s="14">
        <f>F32+F33</f>
        <v>2189.1</v>
      </c>
      <c r="G31" s="14">
        <f>G32+G33</f>
        <v>2189.1</v>
      </c>
    </row>
    <row r="32" spans="1:8" ht="79.2" hidden="1" outlineLevel="6">
      <c r="A32" s="45" t="s">
        <v>234</v>
      </c>
      <c r="B32" s="49" t="s">
        <v>0</v>
      </c>
      <c r="C32" s="16" t="s">
        <v>8</v>
      </c>
      <c r="D32" s="16" t="s">
        <v>238</v>
      </c>
      <c r="E32" s="16" t="s">
        <v>6</v>
      </c>
      <c r="F32" s="14">
        <v>2062.1999999999998</v>
      </c>
      <c r="G32" s="14">
        <v>2062.1999999999998</v>
      </c>
    </row>
    <row r="33" spans="1:7" ht="39.6" hidden="1" outlineLevel="6">
      <c r="A33" s="45" t="s">
        <v>235</v>
      </c>
      <c r="B33" s="49" t="s">
        <v>0</v>
      </c>
      <c r="C33" s="16" t="s">
        <v>8</v>
      </c>
      <c r="D33" s="16" t="s">
        <v>238</v>
      </c>
      <c r="E33" s="16" t="s">
        <v>9</v>
      </c>
      <c r="F33" s="14">
        <v>126.9</v>
      </c>
      <c r="G33" s="14">
        <v>126.9</v>
      </c>
    </row>
    <row r="34" spans="1:7" outlineLevel="5" collapsed="1">
      <c r="A34" s="45" t="s">
        <v>239</v>
      </c>
      <c r="B34" s="49" t="s">
        <v>0</v>
      </c>
      <c r="C34" s="16" t="s">
        <v>8</v>
      </c>
      <c r="D34" s="16" t="s">
        <v>201</v>
      </c>
      <c r="E34" s="16"/>
      <c r="F34" s="14">
        <f>F35</f>
        <v>4040.5</v>
      </c>
      <c r="G34" s="14">
        <f>G35</f>
        <v>4045.8</v>
      </c>
    </row>
    <row r="35" spans="1:7" ht="39.6" outlineLevel="6">
      <c r="A35" s="45" t="s">
        <v>240</v>
      </c>
      <c r="B35" s="49" t="s">
        <v>0</v>
      </c>
      <c r="C35" s="16" t="s">
        <v>8</v>
      </c>
      <c r="D35" s="16" t="s">
        <v>203</v>
      </c>
      <c r="E35" s="16"/>
      <c r="F35" s="14">
        <f>F36+F37+F38</f>
        <v>4040.5</v>
      </c>
      <c r="G35" s="14">
        <f>G36+G37+G38</f>
        <v>4045.8</v>
      </c>
    </row>
    <row r="36" spans="1:7" ht="79.2" hidden="1" outlineLevel="4">
      <c r="A36" s="45" t="s">
        <v>234</v>
      </c>
      <c r="B36" s="49" t="s">
        <v>0</v>
      </c>
      <c r="C36" s="16" t="s">
        <v>8</v>
      </c>
      <c r="D36" s="16" t="s">
        <v>203</v>
      </c>
      <c r="E36" s="16" t="s">
        <v>6</v>
      </c>
      <c r="F36" s="14">
        <v>3468.4</v>
      </c>
      <c r="G36" s="14">
        <v>3468.4</v>
      </c>
    </row>
    <row r="37" spans="1:7" ht="39.6" outlineLevel="5">
      <c r="A37" s="45" t="s">
        <v>235</v>
      </c>
      <c r="B37" s="49" t="s">
        <v>0</v>
      </c>
      <c r="C37" s="16" t="s">
        <v>8</v>
      </c>
      <c r="D37" s="16" t="s">
        <v>203</v>
      </c>
      <c r="E37" s="16" t="s">
        <v>9</v>
      </c>
      <c r="F37" s="14">
        <v>568.79999999999995</v>
      </c>
      <c r="G37" s="14">
        <v>574.1</v>
      </c>
    </row>
    <row r="38" spans="1:7" ht="26.4" hidden="1" outlineLevel="5">
      <c r="A38" s="54" t="s">
        <v>434</v>
      </c>
      <c r="B38" s="17" t="s">
        <v>0</v>
      </c>
      <c r="C38" s="17" t="s">
        <v>8</v>
      </c>
      <c r="D38" s="17" t="s">
        <v>203</v>
      </c>
      <c r="E38" s="17" t="s">
        <v>41</v>
      </c>
      <c r="F38" s="14">
        <v>3.3</v>
      </c>
      <c r="G38" s="14">
        <v>3.3</v>
      </c>
    </row>
    <row r="39" spans="1:7" ht="26.4" outlineLevel="6">
      <c r="A39" s="45" t="s">
        <v>409</v>
      </c>
      <c r="B39" s="49" t="s">
        <v>0</v>
      </c>
      <c r="C39" s="16" t="s">
        <v>8</v>
      </c>
      <c r="D39" s="16" t="s">
        <v>241</v>
      </c>
      <c r="E39" s="16"/>
      <c r="F39" s="14">
        <f>F40</f>
        <v>4300.7</v>
      </c>
      <c r="G39" s="14">
        <f>G40</f>
        <v>4300.7</v>
      </c>
    </row>
    <row r="40" spans="1:7" ht="52.8" outlineLevel="6">
      <c r="A40" s="45" t="s">
        <v>242</v>
      </c>
      <c r="B40" s="49" t="s">
        <v>0</v>
      </c>
      <c r="C40" s="16" t="s">
        <v>8</v>
      </c>
      <c r="D40" s="16" t="s">
        <v>243</v>
      </c>
      <c r="E40" s="16"/>
      <c r="F40" s="14">
        <f>F41+F42</f>
        <v>4300.7</v>
      </c>
      <c r="G40" s="14">
        <f>G41+G42</f>
        <v>4300.7</v>
      </c>
    </row>
    <row r="41" spans="1:7" ht="79.2" outlineLevel="2">
      <c r="A41" s="45" t="s">
        <v>234</v>
      </c>
      <c r="B41" s="49" t="s">
        <v>0</v>
      </c>
      <c r="C41" s="16" t="s">
        <v>8</v>
      </c>
      <c r="D41" s="16" t="s">
        <v>243</v>
      </c>
      <c r="E41" s="16" t="s">
        <v>6</v>
      </c>
      <c r="F41" s="14">
        <v>3875.7</v>
      </c>
      <c r="G41" s="14">
        <v>3770.9</v>
      </c>
    </row>
    <row r="42" spans="1:7" ht="39.6" outlineLevel="3">
      <c r="A42" s="45" t="s">
        <v>235</v>
      </c>
      <c r="B42" s="49" t="s">
        <v>0</v>
      </c>
      <c r="C42" s="16" t="s">
        <v>8</v>
      </c>
      <c r="D42" s="16" t="s">
        <v>243</v>
      </c>
      <c r="E42" s="16" t="s">
        <v>9</v>
      </c>
      <c r="F42" s="14">
        <v>425</v>
      </c>
      <c r="G42" s="14">
        <v>529.79999999999995</v>
      </c>
    </row>
    <row r="43" spans="1:7" hidden="1" outlineLevel="3">
      <c r="A43" s="54" t="s">
        <v>458</v>
      </c>
      <c r="B43" s="17" t="s">
        <v>0</v>
      </c>
      <c r="C43" s="58" t="s">
        <v>8</v>
      </c>
      <c r="D43" s="17" t="s">
        <v>11</v>
      </c>
      <c r="E43" s="17"/>
      <c r="F43" s="14">
        <v>1210.5999999999999</v>
      </c>
      <c r="G43" s="14">
        <v>1210.5999999999999</v>
      </c>
    </row>
    <row r="44" spans="1:7" ht="26.4" hidden="1" outlineLevel="3">
      <c r="A44" s="54" t="s">
        <v>471</v>
      </c>
      <c r="B44" s="17" t="s">
        <v>0</v>
      </c>
      <c r="C44" s="58" t="s">
        <v>8</v>
      </c>
      <c r="D44" s="17" t="s">
        <v>11</v>
      </c>
      <c r="E44" s="17"/>
      <c r="F44" s="14">
        <v>1210.5999999999999</v>
      </c>
      <c r="G44" s="14">
        <v>1210.5999999999999</v>
      </c>
    </row>
    <row r="45" spans="1:7" ht="79.2" hidden="1" outlineLevel="3">
      <c r="A45" s="54" t="s">
        <v>472</v>
      </c>
      <c r="B45" s="17" t="s">
        <v>0</v>
      </c>
      <c r="C45" s="58" t="s">
        <v>8</v>
      </c>
      <c r="D45" s="17" t="s">
        <v>11</v>
      </c>
      <c r="E45" s="17" t="s">
        <v>6</v>
      </c>
      <c r="F45" s="14">
        <v>1210.5999999999999</v>
      </c>
      <c r="G45" s="14">
        <v>1210.5999999999999</v>
      </c>
    </row>
    <row r="46" spans="1:7" hidden="1" outlineLevel="6">
      <c r="A46" s="45" t="s">
        <v>244</v>
      </c>
      <c r="B46" s="49" t="s">
        <v>0</v>
      </c>
      <c r="C46" s="16" t="s">
        <v>245</v>
      </c>
      <c r="D46" s="16"/>
      <c r="E46" s="16"/>
      <c r="F46" s="14">
        <f>F47</f>
        <v>185</v>
      </c>
      <c r="G46" s="14">
        <f>G47</f>
        <v>185</v>
      </c>
    </row>
    <row r="47" spans="1:7" ht="26.4" hidden="1" outlineLevel="3">
      <c r="A47" s="45" t="s">
        <v>246</v>
      </c>
      <c r="B47" s="49" t="s">
        <v>0</v>
      </c>
      <c r="C47" s="16" t="s">
        <v>245</v>
      </c>
      <c r="D47" s="16" t="s">
        <v>11</v>
      </c>
      <c r="E47" s="16"/>
      <c r="F47" s="14">
        <f>F48</f>
        <v>185</v>
      </c>
      <c r="G47" s="14">
        <f>G48</f>
        <v>185</v>
      </c>
    </row>
    <row r="48" spans="1:7" ht="39.6" hidden="1" outlineLevel="6">
      <c r="A48" s="45" t="s">
        <v>235</v>
      </c>
      <c r="B48" s="49" t="s">
        <v>0</v>
      </c>
      <c r="C48" s="16" t="s">
        <v>245</v>
      </c>
      <c r="D48" s="16" t="s">
        <v>11</v>
      </c>
      <c r="E48" s="16" t="s">
        <v>9</v>
      </c>
      <c r="F48" s="14">
        <v>185</v>
      </c>
      <c r="G48" s="14">
        <v>185</v>
      </c>
    </row>
    <row r="49" spans="1:7" hidden="1" outlineLevel="2">
      <c r="A49" s="45" t="s">
        <v>12</v>
      </c>
      <c r="B49" s="49" t="s">
        <v>0</v>
      </c>
      <c r="C49" s="16" t="s">
        <v>13</v>
      </c>
      <c r="D49" s="16"/>
      <c r="E49" s="16"/>
      <c r="F49" s="14">
        <f>F50</f>
        <v>124</v>
      </c>
      <c r="G49" s="14">
        <f>G50</f>
        <v>124</v>
      </c>
    </row>
    <row r="50" spans="1:7" ht="26.4" hidden="1" outlineLevel="4">
      <c r="A50" s="45" t="s">
        <v>246</v>
      </c>
      <c r="B50" s="49" t="s">
        <v>0</v>
      </c>
      <c r="C50" s="16" t="s">
        <v>13</v>
      </c>
      <c r="D50" s="16" t="s">
        <v>11</v>
      </c>
      <c r="E50" s="16"/>
      <c r="F50" s="14">
        <f>F51</f>
        <v>124</v>
      </c>
      <c r="G50" s="14">
        <f>G51</f>
        <v>124</v>
      </c>
    </row>
    <row r="51" spans="1:7" hidden="1" outlineLevel="5">
      <c r="A51" s="45" t="s">
        <v>236</v>
      </c>
      <c r="B51" s="49" t="s">
        <v>0</v>
      </c>
      <c r="C51" s="16" t="s">
        <v>13</v>
      </c>
      <c r="D51" s="16" t="s">
        <v>11</v>
      </c>
      <c r="E51" s="16" t="s">
        <v>10</v>
      </c>
      <c r="F51" s="14">
        <v>124</v>
      </c>
      <c r="G51" s="14">
        <v>124</v>
      </c>
    </row>
    <row r="52" spans="1:7" outlineLevel="6">
      <c r="A52" s="45" t="s">
        <v>14</v>
      </c>
      <c r="B52" s="49" t="s">
        <v>0</v>
      </c>
      <c r="C52" s="16" t="s">
        <v>15</v>
      </c>
      <c r="D52" s="16"/>
      <c r="E52" s="16"/>
      <c r="F52" s="14">
        <f>F53+F58+F63</f>
        <v>4068.3</v>
      </c>
      <c r="G52" s="14">
        <f>G53+G58+G63</f>
        <v>3068.3</v>
      </c>
    </row>
    <row r="53" spans="1:7" ht="26.4" outlineLevel="4">
      <c r="A53" s="45" t="s">
        <v>231</v>
      </c>
      <c r="B53" s="49" t="s">
        <v>0</v>
      </c>
      <c r="C53" s="16" t="s">
        <v>15</v>
      </c>
      <c r="D53" s="16" t="s">
        <v>4</v>
      </c>
      <c r="E53" s="16"/>
      <c r="F53" s="14">
        <f>F54</f>
        <v>1180</v>
      </c>
      <c r="G53" s="14">
        <f>G54</f>
        <v>180</v>
      </c>
    </row>
    <row r="54" spans="1:7" ht="26.4" outlineLevel="5">
      <c r="A54" s="45" t="s">
        <v>232</v>
      </c>
      <c r="B54" s="49" t="s">
        <v>0</v>
      </c>
      <c r="C54" s="16" t="s">
        <v>15</v>
      </c>
      <c r="D54" s="16" t="s">
        <v>5</v>
      </c>
      <c r="E54" s="16"/>
      <c r="F54" s="14">
        <f>F55</f>
        <v>1180</v>
      </c>
      <c r="G54" s="14">
        <f>G55</f>
        <v>180</v>
      </c>
    </row>
    <row r="55" spans="1:7" ht="26.4" outlineLevel="6">
      <c r="A55" s="45" t="s">
        <v>233</v>
      </c>
      <c r="B55" s="49" t="s">
        <v>0</v>
      </c>
      <c r="C55" s="16" t="s">
        <v>15</v>
      </c>
      <c r="D55" s="16" t="s">
        <v>205</v>
      </c>
      <c r="E55" s="16"/>
      <c r="F55" s="14">
        <f>F56+F57</f>
        <v>1180</v>
      </c>
      <c r="G55" s="14">
        <f>G56+G57</f>
        <v>180</v>
      </c>
    </row>
    <row r="56" spans="1:7" ht="39.6" outlineLevel="6">
      <c r="A56" s="45" t="s">
        <v>235</v>
      </c>
      <c r="B56" s="49" t="s">
        <v>0</v>
      </c>
      <c r="C56" s="16" t="s">
        <v>15</v>
      </c>
      <c r="D56" s="16" t="s">
        <v>205</v>
      </c>
      <c r="E56" s="16" t="s">
        <v>9</v>
      </c>
      <c r="F56" s="14">
        <v>1180</v>
      </c>
      <c r="G56" s="14">
        <v>180</v>
      </c>
    </row>
    <row r="57" spans="1:7" ht="26.4" hidden="1" outlineLevel="6">
      <c r="A57" s="45" t="s">
        <v>247</v>
      </c>
      <c r="B57" s="49" t="s">
        <v>0</v>
      </c>
      <c r="C57" s="16" t="s">
        <v>15</v>
      </c>
      <c r="D57" s="16" t="s">
        <v>205</v>
      </c>
      <c r="E57" s="16" t="s">
        <v>41</v>
      </c>
      <c r="F57" s="14">
        <v>0</v>
      </c>
      <c r="G57" s="14">
        <v>0</v>
      </c>
    </row>
    <row r="58" spans="1:7" ht="26.4" hidden="1" outlineLevel="6">
      <c r="A58" s="45" t="s">
        <v>248</v>
      </c>
      <c r="B58" s="49" t="s">
        <v>0</v>
      </c>
      <c r="C58" s="16" t="s">
        <v>15</v>
      </c>
      <c r="D58" s="16" t="s">
        <v>208</v>
      </c>
      <c r="E58" s="16"/>
      <c r="F58" s="14">
        <f>F59+F61</f>
        <v>0</v>
      </c>
      <c r="G58" s="14">
        <f>G59+G61</f>
        <v>0</v>
      </c>
    </row>
    <row r="59" spans="1:7" ht="39.6" hidden="1" outlineLevel="6">
      <c r="A59" s="45" t="s">
        <v>249</v>
      </c>
      <c r="B59" s="49" t="s">
        <v>0</v>
      </c>
      <c r="C59" s="16" t="s">
        <v>15</v>
      </c>
      <c r="D59" s="16" t="s">
        <v>209</v>
      </c>
      <c r="E59" s="16"/>
      <c r="F59" s="14">
        <f>F60</f>
        <v>0</v>
      </c>
      <c r="G59" s="14">
        <f>G60</f>
        <v>0</v>
      </c>
    </row>
    <row r="60" spans="1:7" ht="39.6" hidden="1" outlineLevel="3">
      <c r="A60" s="45" t="s">
        <v>235</v>
      </c>
      <c r="B60" s="49" t="s">
        <v>0</v>
      </c>
      <c r="C60" s="16" t="s">
        <v>15</v>
      </c>
      <c r="D60" s="16" t="s">
        <v>209</v>
      </c>
      <c r="E60" s="16" t="s">
        <v>9</v>
      </c>
      <c r="F60" s="14">
        <v>0</v>
      </c>
      <c r="G60" s="14">
        <v>0</v>
      </c>
    </row>
    <row r="61" spans="1:7" ht="52.8" hidden="1" outlineLevel="5">
      <c r="A61" s="45" t="s">
        <v>250</v>
      </c>
      <c r="B61" s="49" t="s">
        <v>0</v>
      </c>
      <c r="C61" s="16" t="s">
        <v>15</v>
      </c>
      <c r="D61" s="16" t="s">
        <v>210</v>
      </c>
      <c r="E61" s="16"/>
      <c r="F61" s="14">
        <f>F62</f>
        <v>0</v>
      </c>
      <c r="G61" s="14">
        <f>G62</f>
        <v>0</v>
      </c>
    </row>
    <row r="62" spans="1:7" ht="39.6" hidden="1" outlineLevel="6">
      <c r="A62" s="45" t="s">
        <v>235</v>
      </c>
      <c r="B62" s="49" t="s">
        <v>0</v>
      </c>
      <c r="C62" s="16" t="s">
        <v>15</v>
      </c>
      <c r="D62" s="16" t="s">
        <v>210</v>
      </c>
      <c r="E62" s="16" t="s">
        <v>9</v>
      </c>
      <c r="F62" s="14">
        <v>0</v>
      </c>
      <c r="G62" s="14">
        <v>0</v>
      </c>
    </row>
    <row r="63" spans="1:7" ht="26.4" hidden="1" outlineLevel="6">
      <c r="A63" s="45" t="s">
        <v>246</v>
      </c>
      <c r="B63" s="49" t="s">
        <v>0</v>
      </c>
      <c r="C63" s="16" t="s">
        <v>15</v>
      </c>
      <c r="D63" s="16" t="s">
        <v>11</v>
      </c>
      <c r="E63" s="16"/>
      <c r="F63" s="14">
        <f>F64+F65</f>
        <v>2888.3</v>
      </c>
      <c r="G63" s="14">
        <f>G64+G65</f>
        <v>2888.3</v>
      </c>
    </row>
    <row r="64" spans="1:7" ht="39.6" hidden="1" outlineLevel="3">
      <c r="A64" s="45" t="s">
        <v>235</v>
      </c>
      <c r="B64" s="49" t="s">
        <v>0</v>
      </c>
      <c r="C64" s="16" t="s">
        <v>15</v>
      </c>
      <c r="D64" s="16" t="s">
        <v>11</v>
      </c>
      <c r="E64" s="16" t="s">
        <v>9</v>
      </c>
      <c r="F64" s="14">
        <v>1227.2</v>
      </c>
      <c r="G64" s="14">
        <v>1227.2</v>
      </c>
    </row>
    <row r="65" spans="1:7" hidden="1" outlineLevel="6">
      <c r="A65" s="45" t="s">
        <v>236</v>
      </c>
      <c r="B65" s="49" t="s">
        <v>0</v>
      </c>
      <c r="C65" s="16" t="s">
        <v>15</v>
      </c>
      <c r="D65" s="16" t="s">
        <v>11</v>
      </c>
      <c r="E65" s="16" t="s">
        <v>10</v>
      </c>
      <c r="F65" s="14">
        <v>1661.1</v>
      </c>
      <c r="G65" s="14">
        <v>1661.1</v>
      </c>
    </row>
    <row r="66" spans="1:7" ht="26.4" outlineLevel="6">
      <c r="A66" s="45" t="s">
        <v>386</v>
      </c>
      <c r="B66" s="49" t="s">
        <v>0</v>
      </c>
      <c r="C66" s="16" t="s">
        <v>19</v>
      </c>
      <c r="D66" s="16"/>
      <c r="E66" s="16"/>
      <c r="F66" s="14">
        <f>F67+F74</f>
        <v>6733.4</v>
      </c>
      <c r="G66" s="14">
        <f>G67+G74</f>
        <v>6977.9</v>
      </c>
    </row>
    <row r="67" spans="1:7" outlineLevel="1">
      <c r="A67" s="45" t="s">
        <v>218</v>
      </c>
      <c r="B67" s="49" t="s">
        <v>0</v>
      </c>
      <c r="C67" s="16" t="s">
        <v>20</v>
      </c>
      <c r="D67" s="16"/>
      <c r="E67" s="16"/>
      <c r="F67" s="14">
        <f>F68</f>
        <v>6120.9</v>
      </c>
      <c r="G67" s="14">
        <f>G68</f>
        <v>6365.4</v>
      </c>
    </row>
    <row r="68" spans="1:7" ht="66" outlineLevel="3">
      <c r="A68" s="45" t="s">
        <v>251</v>
      </c>
      <c r="B68" s="49" t="s">
        <v>0</v>
      </c>
      <c r="C68" s="16" t="s">
        <v>20</v>
      </c>
      <c r="D68" s="16" t="s">
        <v>21</v>
      </c>
      <c r="E68" s="16"/>
      <c r="F68" s="14">
        <f>F69</f>
        <v>6120.9</v>
      </c>
      <c r="G68" s="14">
        <f>G69</f>
        <v>6365.4</v>
      </c>
    </row>
    <row r="69" spans="1:7" ht="26.4" outlineLevel="4">
      <c r="A69" s="45" t="s">
        <v>252</v>
      </c>
      <c r="B69" s="49" t="s">
        <v>0</v>
      </c>
      <c r="C69" s="16" t="s">
        <v>20</v>
      </c>
      <c r="D69" s="16" t="s">
        <v>22</v>
      </c>
      <c r="E69" s="16"/>
      <c r="F69" s="14">
        <f>F70+F72</f>
        <v>6120.9</v>
      </c>
      <c r="G69" s="14">
        <f>G70+G72</f>
        <v>6365.4</v>
      </c>
    </row>
    <row r="70" spans="1:7" ht="26.4" hidden="1" outlineLevel="5">
      <c r="A70" s="45" t="s">
        <v>253</v>
      </c>
      <c r="B70" s="49" t="s">
        <v>0</v>
      </c>
      <c r="C70" s="16" t="s">
        <v>20</v>
      </c>
      <c r="D70" s="16" t="s">
        <v>23</v>
      </c>
      <c r="E70" s="16"/>
      <c r="F70" s="14">
        <f>F71</f>
        <v>112</v>
      </c>
      <c r="G70" s="14">
        <f>G71</f>
        <v>112</v>
      </c>
    </row>
    <row r="71" spans="1:7" ht="39.6" hidden="1" outlineLevel="6">
      <c r="A71" s="45" t="s">
        <v>254</v>
      </c>
      <c r="B71" s="49" t="s">
        <v>0</v>
      </c>
      <c r="C71" s="16" t="s">
        <v>20</v>
      </c>
      <c r="D71" s="16" t="s">
        <v>23</v>
      </c>
      <c r="E71" s="16" t="s">
        <v>24</v>
      </c>
      <c r="F71" s="14">
        <v>112</v>
      </c>
      <c r="G71" s="14">
        <v>112</v>
      </c>
    </row>
    <row r="72" spans="1:7" outlineLevel="5" collapsed="1">
      <c r="A72" s="45" t="s">
        <v>398</v>
      </c>
      <c r="B72" s="49" t="s">
        <v>0</v>
      </c>
      <c r="C72" s="16" t="s">
        <v>20</v>
      </c>
      <c r="D72" s="16" t="s">
        <v>25</v>
      </c>
      <c r="E72" s="16"/>
      <c r="F72" s="14">
        <f>F73</f>
        <v>6008.9</v>
      </c>
      <c r="G72" s="14">
        <f>G73</f>
        <v>6253.4</v>
      </c>
    </row>
    <row r="73" spans="1:7" ht="39.6" outlineLevel="6">
      <c r="A73" s="45" t="s">
        <v>254</v>
      </c>
      <c r="B73" s="49" t="s">
        <v>0</v>
      </c>
      <c r="C73" s="16" t="s">
        <v>20</v>
      </c>
      <c r="D73" s="16" t="s">
        <v>25</v>
      </c>
      <c r="E73" s="16" t="s">
        <v>24</v>
      </c>
      <c r="F73" s="14">
        <v>6008.9</v>
      </c>
      <c r="G73" s="14">
        <v>6253.4</v>
      </c>
    </row>
    <row r="74" spans="1:7" ht="39.6" hidden="1" outlineLevel="2">
      <c r="A74" s="45" t="s">
        <v>26</v>
      </c>
      <c r="B74" s="49" t="s">
        <v>0</v>
      </c>
      <c r="C74" s="16" t="s">
        <v>27</v>
      </c>
      <c r="D74" s="16"/>
      <c r="E74" s="16"/>
      <c r="F74" s="14">
        <f>F75+F85</f>
        <v>612.5</v>
      </c>
      <c r="G74" s="14">
        <f>G75+G85</f>
        <v>612.5</v>
      </c>
    </row>
    <row r="75" spans="1:7" ht="66" hidden="1" outlineLevel="4">
      <c r="A75" s="45" t="s">
        <v>251</v>
      </c>
      <c r="B75" s="49" t="s">
        <v>0</v>
      </c>
      <c r="C75" s="16" t="s">
        <v>27</v>
      </c>
      <c r="D75" s="16" t="s">
        <v>21</v>
      </c>
      <c r="E75" s="16"/>
      <c r="F75" s="14">
        <f>F76+F79+F82</f>
        <v>532.5</v>
      </c>
      <c r="G75" s="14">
        <f>G76+G79+G82</f>
        <v>532.5</v>
      </c>
    </row>
    <row r="76" spans="1:7" ht="26.4" hidden="1" outlineLevel="5">
      <c r="A76" s="45" t="s">
        <v>252</v>
      </c>
      <c r="B76" s="49" t="s">
        <v>0</v>
      </c>
      <c r="C76" s="16" t="s">
        <v>27</v>
      </c>
      <c r="D76" s="16" t="s">
        <v>22</v>
      </c>
      <c r="E76" s="16"/>
      <c r="F76" s="14">
        <f>F77</f>
        <v>0</v>
      </c>
      <c r="G76" s="14">
        <f>G77</f>
        <v>0</v>
      </c>
    </row>
    <row r="77" spans="1:7" ht="52.8" hidden="1" outlineLevel="6">
      <c r="A77" s="45" t="s">
        <v>256</v>
      </c>
      <c r="B77" s="49" t="s">
        <v>0</v>
      </c>
      <c r="C77" s="16" t="s">
        <v>27</v>
      </c>
      <c r="D77" s="16" t="s">
        <v>219</v>
      </c>
      <c r="E77" s="16"/>
      <c r="F77" s="14">
        <f>F78</f>
        <v>0</v>
      </c>
      <c r="G77" s="14">
        <f>G78</f>
        <v>0</v>
      </c>
    </row>
    <row r="78" spans="1:7" ht="39.6" hidden="1" outlineLevel="4">
      <c r="A78" s="45" t="s">
        <v>254</v>
      </c>
      <c r="B78" s="49" t="s">
        <v>0</v>
      </c>
      <c r="C78" s="16" t="s">
        <v>27</v>
      </c>
      <c r="D78" s="16" t="s">
        <v>219</v>
      </c>
      <c r="E78" s="16" t="s">
        <v>24</v>
      </c>
      <c r="F78" s="14">
        <v>0</v>
      </c>
      <c r="G78" s="14">
        <v>0</v>
      </c>
    </row>
    <row r="79" spans="1:7" hidden="1" outlineLevel="5">
      <c r="A79" s="45" t="s">
        <v>257</v>
      </c>
      <c r="B79" s="49" t="s">
        <v>0</v>
      </c>
      <c r="C79" s="16" t="s">
        <v>27</v>
      </c>
      <c r="D79" s="16" t="s">
        <v>28</v>
      </c>
      <c r="E79" s="16"/>
      <c r="F79" s="14">
        <f>F80</f>
        <v>10</v>
      </c>
      <c r="G79" s="14">
        <f>G80</f>
        <v>10</v>
      </c>
    </row>
    <row r="80" spans="1:7" ht="105.6" hidden="1" outlineLevel="6">
      <c r="A80" s="45" t="s">
        <v>258</v>
      </c>
      <c r="B80" s="49" t="s">
        <v>0</v>
      </c>
      <c r="C80" s="16" t="s">
        <v>27</v>
      </c>
      <c r="D80" s="16" t="s">
        <v>29</v>
      </c>
      <c r="E80" s="16"/>
      <c r="F80" s="14">
        <f>F81</f>
        <v>10</v>
      </c>
      <c r="G80" s="14">
        <f>G81</f>
        <v>10</v>
      </c>
    </row>
    <row r="81" spans="1:8" ht="39.6" hidden="1" outlineLevel="3">
      <c r="A81" s="45" t="s">
        <v>254</v>
      </c>
      <c r="B81" s="49" t="s">
        <v>0</v>
      </c>
      <c r="C81" s="16" t="s">
        <v>27</v>
      </c>
      <c r="D81" s="16" t="s">
        <v>29</v>
      </c>
      <c r="E81" s="16" t="s">
        <v>24</v>
      </c>
      <c r="F81" s="14">
        <v>10</v>
      </c>
      <c r="G81" s="14">
        <v>10</v>
      </c>
    </row>
    <row r="82" spans="1:8" ht="39.6" hidden="1" outlineLevel="5">
      <c r="A82" s="45" t="s">
        <v>259</v>
      </c>
      <c r="B82" s="49" t="s">
        <v>0</v>
      </c>
      <c r="C82" s="16" t="s">
        <v>27</v>
      </c>
      <c r="D82" s="16" t="s">
        <v>30</v>
      </c>
      <c r="E82" s="16"/>
      <c r="F82" s="14">
        <f>F83</f>
        <v>522.5</v>
      </c>
      <c r="G82" s="14">
        <f>G83</f>
        <v>522.5</v>
      </c>
    </row>
    <row r="83" spans="1:8" ht="26.4" hidden="1" outlineLevel="6">
      <c r="A83" s="45" t="s">
        <v>260</v>
      </c>
      <c r="B83" s="49" t="s">
        <v>0</v>
      </c>
      <c r="C83" s="16" t="s">
        <v>27</v>
      </c>
      <c r="D83" s="16" t="s">
        <v>31</v>
      </c>
      <c r="E83" s="16"/>
      <c r="F83" s="14">
        <f>F84</f>
        <v>522.5</v>
      </c>
      <c r="G83" s="14">
        <f>G84</f>
        <v>522.5</v>
      </c>
    </row>
    <row r="84" spans="1:8" ht="39.6" hidden="1" outlineLevel="6">
      <c r="A84" s="45" t="s">
        <v>254</v>
      </c>
      <c r="B84" s="49" t="s">
        <v>0</v>
      </c>
      <c r="C84" s="16" t="s">
        <v>27</v>
      </c>
      <c r="D84" s="16" t="s">
        <v>31</v>
      </c>
      <c r="E84" s="16" t="s">
        <v>24</v>
      </c>
      <c r="F84" s="14">
        <v>522.5</v>
      </c>
      <c r="G84" s="14">
        <v>522.5</v>
      </c>
    </row>
    <row r="85" spans="1:8" ht="26.4" hidden="1" outlineLevel="6">
      <c r="A85" s="45" t="s">
        <v>261</v>
      </c>
      <c r="B85" s="49" t="s">
        <v>0</v>
      </c>
      <c r="C85" s="16" t="s">
        <v>27</v>
      </c>
      <c r="D85" s="16" t="s">
        <v>32</v>
      </c>
      <c r="E85" s="16"/>
      <c r="F85" s="14">
        <f>F86+F88</f>
        <v>80</v>
      </c>
      <c r="G85" s="14">
        <f>G86+G88</f>
        <v>80</v>
      </c>
    </row>
    <row r="86" spans="1:8" ht="26.4" hidden="1" outlineLevel="6">
      <c r="A86" s="45" t="s">
        <v>262</v>
      </c>
      <c r="B86" s="49" t="s">
        <v>0</v>
      </c>
      <c r="C86" s="16" t="s">
        <v>27</v>
      </c>
      <c r="D86" s="16" t="s">
        <v>33</v>
      </c>
      <c r="E86" s="16"/>
      <c r="F86" s="14">
        <f>F87</f>
        <v>63</v>
      </c>
      <c r="G86" s="14">
        <f>G87</f>
        <v>63</v>
      </c>
    </row>
    <row r="87" spans="1:8" ht="39.6" hidden="1" outlineLevel="6">
      <c r="A87" s="45" t="s">
        <v>235</v>
      </c>
      <c r="B87" s="49" t="s">
        <v>0</v>
      </c>
      <c r="C87" s="16" t="s">
        <v>27</v>
      </c>
      <c r="D87" s="16" t="s">
        <v>33</v>
      </c>
      <c r="E87" s="16" t="s">
        <v>9</v>
      </c>
      <c r="F87" s="14">
        <v>63</v>
      </c>
      <c r="G87" s="14">
        <v>63</v>
      </c>
    </row>
    <row r="88" spans="1:8" ht="79.2" hidden="1" outlineLevel="6">
      <c r="A88" s="52" t="s">
        <v>410</v>
      </c>
      <c r="B88" s="49" t="s">
        <v>0</v>
      </c>
      <c r="C88" s="16" t="s">
        <v>27</v>
      </c>
      <c r="D88" s="16">
        <v>1800800000</v>
      </c>
      <c r="E88" s="16"/>
      <c r="F88" s="14">
        <f>F89</f>
        <v>17</v>
      </c>
      <c r="G88" s="14">
        <f>G89</f>
        <v>17</v>
      </c>
    </row>
    <row r="89" spans="1:8" ht="39.6" hidden="1" outlineLevel="6">
      <c r="A89" s="45" t="s">
        <v>235</v>
      </c>
      <c r="B89" s="49" t="s">
        <v>0</v>
      </c>
      <c r="C89" s="16" t="s">
        <v>27</v>
      </c>
      <c r="D89" s="16">
        <v>1800800000</v>
      </c>
      <c r="E89" s="16">
        <v>200</v>
      </c>
      <c r="F89" s="14">
        <v>17</v>
      </c>
      <c r="G89" s="14">
        <v>17</v>
      </c>
    </row>
    <row r="90" spans="1:8" hidden="1" outlineLevel="6">
      <c r="A90" s="45" t="s">
        <v>387</v>
      </c>
      <c r="B90" s="49" t="s">
        <v>0</v>
      </c>
      <c r="C90" s="16" t="s">
        <v>34</v>
      </c>
      <c r="D90" s="16"/>
      <c r="E90" s="16"/>
      <c r="F90" s="14">
        <f>F91+F96</f>
        <v>0</v>
      </c>
      <c r="G90" s="14">
        <f>G91+G96</f>
        <v>0</v>
      </c>
    </row>
    <row r="91" spans="1:8" hidden="1" outlineLevel="6">
      <c r="A91" s="45" t="s">
        <v>220</v>
      </c>
      <c r="B91" s="49" t="s">
        <v>0</v>
      </c>
      <c r="C91" s="16" t="s">
        <v>221</v>
      </c>
      <c r="D91" s="16"/>
      <c r="E91" s="16"/>
      <c r="F91" s="14">
        <f t="shared" ref="F91:G94" si="2">F92</f>
        <v>0</v>
      </c>
      <c r="G91" s="14">
        <f t="shared" si="2"/>
        <v>0</v>
      </c>
    </row>
    <row r="92" spans="1:8" ht="26.4" hidden="1" outlineLevel="6">
      <c r="A92" s="45" t="s">
        <v>263</v>
      </c>
      <c r="B92" s="49" t="s">
        <v>0</v>
      </c>
      <c r="C92" s="16" t="s">
        <v>221</v>
      </c>
      <c r="D92" s="16" t="s">
        <v>35</v>
      </c>
      <c r="E92" s="16"/>
      <c r="F92" s="14">
        <f t="shared" si="2"/>
        <v>0</v>
      </c>
      <c r="G92" s="14">
        <f t="shared" si="2"/>
        <v>0</v>
      </c>
    </row>
    <row r="93" spans="1:8" ht="39.6" hidden="1" outlineLevel="5">
      <c r="A93" s="45" t="s">
        <v>264</v>
      </c>
      <c r="B93" s="49" t="s">
        <v>0</v>
      </c>
      <c r="C93" s="16" t="s">
        <v>221</v>
      </c>
      <c r="D93" s="16" t="s">
        <v>36</v>
      </c>
      <c r="E93" s="16"/>
      <c r="F93" s="14">
        <f t="shared" si="2"/>
        <v>0</v>
      </c>
      <c r="G93" s="14">
        <f t="shared" si="2"/>
        <v>0</v>
      </c>
    </row>
    <row r="94" spans="1:8" ht="39.6" hidden="1" outlineLevel="6">
      <c r="A94" s="45" t="s">
        <v>265</v>
      </c>
      <c r="B94" s="49" t="s">
        <v>0</v>
      </c>
      <c r="C94" s="16" t="s">
        <v>221</v>
      </c>
      <c r="D94" s="16" t="s">
        <v>222</v>
      </c>
      <c r="E94" s="16"/>
      <c r="F94" s="14">
        <f t="shared" si="2"/>
        <v>0</v>
      </c>
      <c r="G94" s="14">
        <f t="shared" si="2"/>
        <v>0</v>
      </c>
    </row>
    <row r="95" spans="1:8" s="6" customFormat="1" hidden="1" outlineLevel="1">
      <c r="A95" s="45" t="s">
        <v>236</v>
      </c>
      <c r="B95" s="49" t="s">
        <v>0</v>
      </c>
      <c r="C95" s="16" t="s">
        <v>221</v>
      </c>
      <c r="D95" s="16" t="s">
        <v>222</v>
      </c>
      <c r="E95" s="16" t="s">
        <v>10</v>
      </c>
      <c r="F95" s="14">
        <v>0</v>
      </c>
      <c r="G95" s="14">
        <v>0</v>
      </c>
      <c r="H95" s="69"/>
    </row>
    <row r="96" spans="1:8" ht="26.4" hidden="1" outlineLevel="2">
      <c r="A96" s="45" t="s">
        <v>211</v>
      </c>
      <c r="B96" s="49" t="s">
        <v>0</v>
      </c>
      <c r="C96" s="16" t="s">
        <v>212</v>
      </c>
      <c r="D96" s="16"/>
      <c r="E96" s="16"/>
      <c r="F96" s="14">
        <f>F97</f>
        <v>0</v>
      </c>
      <c r="G96" s="14">
        <f>G97</f>
        <v>0</v>
      </c>
    </row>
    <row r="97" spans="1:8" ht="39.6" hidden="1" outlineLevel="4">
      <c r="A97" s="45" t="s">
        <v>266</v>
      </c>
      <c r="B97" s="49" t="s">
        <v>0</v>
      </c>
      <c r="C97" s="16" t="s">
        <v>212</v>
      </c>
      <c r="D97" s="16" t="s">
        <v>213</v>
      </c>
      <c r="E97" s="16"/>
      <c r="F97" s="14">
        <f>F98+F101</f>
        <v>0</v>
      </c>
      <c r="G97" s="14">
        <f>G98+G101</f>
        <v>0</v>
      </c>
    </row>
    <row r="98" spans="1:8" ht="26.4" hidden="1" outlineLevel="5">
      <c r="A98" s="45" t="s">
        <v>267</v>
      </c>
      <c r="B98" s="49" t="s">
        <v>0</v>
      </c>
      <c r="C98" s="16" t="s">
        <v>212</v>
      </c>
      <c r="D98" s="16" t="s">
        <v>214</v>
      </c>
      <c r="E98" s="16"/>
      <c r="F98" s="14">
        <f>F99</f>
        <v>0</v>
      </c>
      <c r="G98" s="14">
        <f>G99</f>
        <v>0</v>
      </c>
    </row>
    <row r="99" spans="1:8" ht="39.6" hidden="1" outlineLevel="6">
      <c r="A99" s="45" t="s">
        <v>268</v>
      </c>
      <c r="B99" s="49" t="s">
        <v>0</v>
      </c>
      <c r="C99" s="16" t="s">
        <v>212</v>
      </c>
      <c r="D99" s="16" t="s">
        <v>215</v>
      </c>
      <c r="E99" s="16"/>
      <c r="F99" s="14">
        <f>F100</f>
        <v>0</v>
      </c>
      <c r="G99" s="14">
        <f>G100</f>
        <v>0</v>
      </c>
    </row>
    <row r="100" spans="1:8" ht="39.6" hidden="1" outlineLevel="2">
      <c r="A100" s="45" t="s">
        <v>235</v>
      </c>
      <c r="B100" s="49" t="s">
        <v>0</v>
      </c>
      <c r="C100" s="16" t="s">
        <v>212</v>
      </c>
      <c r="D100" s="16" t="s">
        <v>215</v>
      </c>
      <c r="E100" s="16" t="s">
        <v>9</v>
      </c>
      <c r="F100" s="14">
        <v>0</v>
      </c>
      <c r="G100" s="14">
        <v>0</v>
      </c>
    </row>
    <row r="101" spans="1:8" ht="39.6" hidden="1" outlineLevel="3">
      <c r="A101" s="45" t="s">
        <v>269</v>
      </c>
      <c r="B101" s="49" t="s">
        <v>0</v>
      </c>
      <c r="C101" s="16" t="s">
        <v>212</v>
      </c>
      <c r="D101" s="16" t="s">
        <v>216</v>
      </c>
      <c r="E101" s="16"/>
      <c r="F101" s="14">
        <f>F102</f>
        <v>0</v>
      </c>
      <c r="G101" s="14">
        <f>G102</f>
        <v>0</v>
      </c>
    </row>
    <row r="102" spans="1:8" ht="26.4" hidden="1" outlineLevel="4">
      <c r="A102" s="45" t="s">
        <v>270</v>
      </c>
      <c r="B102" s="49" t="s">
        <v>0</v>
      </c>
      <c r="C102" s="16" t="s">
        <v>212</v>
      </c>
      <c r="D102" s="16" t="s">
        <v>217</v>
      </c>
      <c r="E102" s="16"/>
      <c r="F102" s="14">
        <f>F103</f>
        <v>0</v>
      </c>
      <c r="G102" s="14">
        <f>G103</f>
        <v>0</v>
      </c>
    </row>
    <row r="103" spans="1:8" ht="39.6" hidden="1" outlineLevel="5">
      <c r="A103" s="45" t="s">
        <v>235</v>
      </c>
      <c r="B103" s="49" t="s">
        <v>0</v>
      </c>
      <c r="C103" s="16" t="s">
        <v>212</v>
      </c>
      <c r="D103" s="16" t="s">
        <v>217</v>
      </c>
      <c r="E103" s="16" t="s">
        <v>9</v>
      </c>
      <c r="F103" s="14">
        <v>0</v>
      </c>
      <c r="G103" s="14">
        <v>0</v>
      </c>
    </row>
    <row r="104" spans="1:8" s="6" customFormat="1" outlineLevel="6">
      <c r="A104" s="45" t="s">
        <v>388</v>
      </c>
      <c r="B104" s="49" t="s">
        <v>0</v>
      </c>
      <c r="C104" s="16" t="s">
        <v>37</v>
      </c>
      <c r="D104" s="16"/>
      <c r="E104" s="16"/>
      <c r="F104" s="14">
        <f>F105+F110+F118</f>
        <v>3588.2999999999997</v>
      </c>
      <c r="G104" s="14">
        <f>G105+G110+G118</f>
        <v>3584.7999999999997</v>
      </c>
      <c r="H104" s="69"/>
    </row>
    <row r="105" spans="1:8" hidden="1" outlineLevel="4">
      <c r="A105" s="45" t="s">
        <v>38</v>
      </c>
      <c r="B105" s="49" t="s">
        <v>0</v>
      </c>
      <c r="C105" s="16" t="s">
        <v>39</v>
      </c>
      <c r="D105" s="16"/>
      <c r="E105" s="16"/>
      <c r="F105" s="14">
        <f t="shared" ref="F105:G108" si="3">F106</f>
        <v>2050.6999999999998</v>
      </c>
      <c r="G105" s="14">
        <f t="shared" si="3"/>
        <v>2050.6999999999998</v>
      </c>
    </row>
    <row r="106" spans="1:8" ht="26.4" hidden="1" outlineLevel="6">
      <c r="A106" s="45" t="s">
        <v>263</v>
      </c>
      <c r="B106" s="49" t="s">
        <v>0</v>
      </c>
      <c r="C106" s="16" t="s">
        <v>39</v>
      </c>
      <c r="D106" s="16" t="s">
        <v>35</v>
      </c>
      <c r="E106" s="16"/>
      <c r="F106" s="14">
        <f t="shared" si="3"/>
        <v>2050.6999999999998</v>
      </c>
      <c r="G106" s="14">
        <f t="shared" si="3"/>
        <v>2050.6999999999998</v>
      </c>
    </row>
    <row r="107" spans="1:8" ht="39.6" hidden="1" outlineLevel="1">
      <c r="A107" s="45" t="s">
        <v>264</v>
      </c>
      <c r="B107" s="49" t="s">
        <v>0</v>
      </c>
      <c r="C107" s="16" t="s">
        <v>39</v>
      </c>
      <c r="D107" s="16" t="s">
        <v>36</v>
      </c>
      <c r="E107" s="16"/>
      <c r="F107" s="14">
        <f t="shared" si="3"/>
        <v>2050.6999999999998</v>
      </c>
      <c r="G107" s="14">
        <f t="shared" si="3"/>
        <v>2050.6999999999998</v>
      </c>
    </row>
    <row r="108" spans="1:8" hidden="1" outlineLevel="2">
      <c r="A108" s="45" t="s">
        <v>271</v>
      </c>
      <c r="B108" s="49" t="s">
        <v>0</v>
      </c>
      <c r="C108" s="16" t="s">
        <v>39</v>
      </c>
      <c r="D108" s="16" t="s">
        <v>40</v>
      </c>
      <c r="E108" s="16"/>
      <c r="F108" s="14">
        <f t="shared" si="3"/>
        <v>2050.6999999999998</v>
      </c>
      <c r="G108" s="14">
        <f t="shared" si="3"/>
        <v>2050.6999999999998</v>
      </c>
    </row>
    <row r="109" spans="1:8" ht="26.4" hidden="1" outlineLevel="3">
      <c r="A109" s="45" t="s">
        <v>247</v>
      </c>
      <c r="B109" s="49" t="s">
        <v>0</v>
      </c>
      <c r="C109" s="16" t="s">
        <v>39</v>
      </c>
      <c r="D109" s="16" t="s">
        <v>40</v>
      </c>
      <c r="E109" s="16" t="s">
        <v>41</v>
      </c>
      <c r="F109" s="14">
        <v>2050.6999999999998</v>
      </c>
      <c r="G109" s="14">
        <v>2050.6999999999998</v>
      </c>
    </row>
    <row r="110" spans="1:8" ht="15.6" customHeight="1" outlineLevel="4">
      <c r="A110" s="45" t="s">
        <v>42</v>
      </c>
      <c r="B110" s="49" t="s">
        <v>0</v>
      </c>
      <c r="C110" s="16" t="s">
        <v>43</v>
      </c>
      <c r="D110" s="16"/>
      <c r="E110" s="16"/>
      <c r="F110" s="14">
        <f>F111</f>
        <v>840</v>
      </c>
      <c r="G110" s="14">
        <f>G111</f>
        <v>836.5</v>
      </c>
    </row>
    <row r="111" spans="1:8" ht="26.4" customHeight="1" outlineLevel="6">
      <c r="A111" s="45" t="s">
        <v>263</v>
      </c>
      <c r="B111" s="49" t="s">
        <v>0</v>
      </c>
      <c r="C111" s="16" t="s">
        <v>43</v>
      </c>
      <c r="D111" s="16" t="s">
        <v>35</v>
      </c>
      <c r="E111" s="16"/>
      <c r="F111" s="14">
        <f>F112+F115</f>
        <v>840</v>
      </c>
      <c r="G111" s="14">
        <f>G112+G115</f>
        <v>836.5</v>
      </c>
    </row>
    <row r="112" spans="1:8" ht="26.4" customHeight="1" outlineLevel="2">
      <c r="A112" s="45" t="s">
        <v>272</v>
      </c>
      <c r="B112" s="49" t="s">
        <v>0</v>
      </c>
      <c r="C112" s="16" t="s">
        <v>43</v>
      </c>
      <c r="D112" s="16" t="s">
        <v>44</v>
      </c>
      <c r="E112" s="16"/>
      <c r="F112" s="14">
        <f>F113</f>
        <v>5</v>
      </c>
      <c r="G112" s="14">
        <f>G113</f>
        <v>1.5</v>
      </c>
    </row>
    <row r="113" spans="1:8" ht="39.6" customHeight="1" outlineLevel="3">
      <c r="A113" s="45" t="s">
        <v>273</v>
      </c>
      <c r="B113" s="49" t="s">
        <v>0</v>
      </c>
      <c r="C113" s="16" t="s">
        <v>43</v>
      </c>
      <c r="D113" s="16" t="s">
        <v>45</v>
      </c>
      <c r="E113" s="16"/>
      <c r="F113" s="14">
        <f>F114</f>
        <v>5</v>
      </c>
      <c r="G113" s="14">
        <f>G114</f>
        <v>1.5</v>
      </c>
    </row>
    <row r="114" spans="1:8" ht="39.6" customHeight="1" outlineLevel="4">
      <c r="A114" s="45" t="s">
        <v>235</v>
      </c>
      <c r="B114" s="49" t="s">
        <v>0</v>
      </c>
      <c r="C114" s="16" t="s">
        <v>43</v>
      </c>
      <c r="D114" s="16" t="s">
        <v>45</v>
      </c>
      <c r="E114" s="16" t="s">
        <v>9</v>
      </c>
      <c r="F114" s="14">
        <v>5</v>
      </c>
      <c r="G114" s="14">
        <v>1.5</v>
      </c>
    </row>
    <row r="115" spans="1:8" s="6" customFormat="1" ht="39.6" hidden="1" outlineLevel="5">
      <c r="A115" s="45" t="s">
        <v>264</v>
      </c>
      <c r="B115" s="49" t="s">
        <v>0</v>
      </c>
      <c r="C115" s="16" t="s">
        <v>43</v>
      </c>
      <c r="D115" s="16" t="s">
        <v>36</v>
      </c>
      <c r="E115" s="16"/>
      <c r="F115" s="14">
        <f>F116</f>
        <v>835</v>
      </c>
      <c r="G115" s="14">
        <f>G116</f>
        <v>835</v>
      </c>
      <c r="H115" s="69"/>
    </row>
    <row r="116" spans="1:8" hidden="1" outlineLevel="6">
      <c r="A116" s="45" t="s">
        <v>274</v>
      </c>
      <c r="B116" s="49" t="s">
        <v>0</v>
      </c>
      <c r="C116" s="16" t="s">
        <v>43</v>
      </c>
      <c r="D116" s="16" t="s">
        <v>46</v>
      </c>
      <c r="E116" s="16"/>
      <c r="F116" s="14">
        <f>F117</f>
        <v>835</v>
      </c>
      <c r="G116" s="14">
        <f>G117</f>
        <v>835</v>
      </c>
    </row>
    <row r="117" spans="1:8" ht="26.4" hidden="1" outlineLevel="4">
      <c r="A117" s="45" t="s">
        <v>247</v>
      </c>
      <c r="B117" s="49" t="s">
        <v>0</v>
      </c>
      <c r="C117" s="16" t="s">
        <v>43</v>
      </c>
      <c r="D117" s="16" t="s">
        <v>46</v>
      </c>
      <c r="E117" s="16" t="s">
        <v>41</v>
      </c>
      <c r="F117" s="14">
        <v>835</v>
      </c>
      <c r="G117" s="14">
        <v>835</v>
      </c>
    </row>
    <row r="118" spans="1:8" hidden="1" outlineLevel="5">
      <c r="A118" s="45" t="s">
        <v>47</v>
      </c>
      <c r="B118" s="49" t="s">
        <v>0</v>
      </c>
      <c r="C118" s="16" t="s">
        <v>48</v>
      </c>
      <c r="D118" s="16"/>
      <c r="E118" s="16"/>
      <c r="F118" s="14">
        <f t="shared" ref="F118:G121" si="4">F119</f>
        <v>697.6</v>
      </c>
      <c r="G118" s="14">
        <f t="shared" si="4"/>
        <v>697.6</v>
      </c>
    </row>
    <row r="119" spans="1:8" ht="26.4" hidden="1" outlineLevel="2">
      <c r="A119" s="45" t="s">
        <v>263</v>
      </c>
      <c r="B119" s="49" t="s">
        <v>0</v>
      </c>
      <c r="C119" s="16" t="s">
        <v>48</v>
      </c>
      <c r="D119" s="16" t="s">
        <v>35</v>
      </c>
      <c r="E119" s="16"/>
      <c r="F119" s="14">
        <f t="shared" si="4"/>
        <v>697.6</v>
      </c>
      <c r="G119" s="14">
        <f t="shared" si="4"/>
        <v>697.6</v>
      </c>
    </row>
    <row r="120" spans="1:8" ht="26.4" hidden="1" outlineLevel="3">
      <c r="A120" s="45" t="s">
        <v>272</v>
      </c>
      <c r="B120" s="49" t="s">
        <v>0</v>
      </c>
      <c r="C120" s="16" t="s">
        <v>48</v>
      </c>
      <c r="D120" s="16" t="s">
        <v>44</v>
      </c>
      <c r="E120" s="16"/>
      <c r="F120" s="14">
        <f t="shared" si="4"/>
        <v>697.6</v>
      </c>
      <c r="G120" s="14">
        <f t="shared" si="4"/>
        <v>697.6</v>
      </c>
    </row>
    <row r="121" spans="1:8" s="6" customFormat="1" ht="105.6" hidden="1" outlineLevel="4">
      <c r="A121" s="45" t="s">
        <v>275</v>
      </c>
      <c r="B121" s="49" t="s">
        <v>0</v>
      </c>
      <c r="C121" s="16" t="s">
        <v>48</v>
      </c>
      <c r="D121" s="16" t="s">
        <v>276</v>
      </c>
      <c r="E121" s="16"/>
      <c r="F121" s="14">
        <f t="shared" si="4"/>
        <v>697.6</v>
      </c>
      <c r="G121" s="14">
        <f t="shared" si="4"/>
        <v>697.6</v>
      </c>
      <c r="H121" s="69"/>
    </row>
    <row r="122" spans="1:8" ht="26.4" hidden="1" outlineLevel="5">
      <c r="A122" s="45" t="s">
        <v>247</v>
      </c>
      <c r="B122" s="49" t="s">
        <v>0</v>
      </c>
      <c r="C122" s="16" t="s">
        <v>48</v>
      </c>
      <c r="D122" s="16" t="s">
        <v>276</v>
      </c>
      <c r="E122" s="16" t="s">
        <v>41</v>
      </c>
      <c r="F122" s="14">
        <v>697.6</v>
      </c>
      <c r="G122" s="14">
        <v>697.6</v>
      </c>
    </row>
    <row r="123" spans="1:8" outlineLevel="6">
      <c r="A123" s="42" t="s">
        <v>49</v>
      </c>
      <c r="B123" s="48" t="s">
        <v>50</v>
      </c>
      <c r="C123" s="15"/>
      <c r="D123" s="15"/>
      <c r="E123" s="15"/>
      <c r="F123" s="71">
        <f>F124</f>
        <v>7588</v>
      </c>
      <c r="G123" s="71">
        <f>G124</f>
        <v>7634.8</v>
      </c>
    </row>
    <row r="124" spans="1:8" outlineLevel="5">
      <c r="A124" s="45" t="s">
        <v>385</v>
      </c>
      <c r="B124" s="49" t="s">
        <v>50</v>
      </c>
      <c r="C124" s="16" t="s">
        <v>1</v>
      </c>
      <c r="D124" s="16"/>
      <c r="E124" s="16"/>
      <c r="F124" s="14">
        <f>F125+F130</f>
        <v>7588</v>
      </c>
      <c r="G124" s="14">
        <f>G125+G130</f>
        <v>7634.8</v>
      </c>
    </row>
    <row r="125" spans="1:8" ht="52.8" outlineLevel="6">
      <c r="A125" s="45" t="s">
        <v>51</v>
      </c>
      <c r="B125" s="49" t="s">
        <v>50</v>
      </c>
      <c r="C125" s="16" t="s">
        <v>52</v>
      </c>
      <c r="D125" s="16"/>
      <c r="E125" s="16"/>
      <c r="F125" s="14">
        <f>F126</f>
        <v>7588</v>
      </c>
      <c r="G125" s="14">
        <f>G126</f>
        <v>7634.8</v>
      </c>
    </row>
    <row r="126" spans="1:8" ht="26.4" outlineLevel="6">
      <c r="A126" s="45" t="s">
        <v>246</v>
      </c>
      <c r="B126" s="49" t="s">
        <v>50</v>
      </c>
      <c r="C126" s="16" t="s">
        <v>52</v>
      </c>
      <c r="D126" s="16" t="s">
        <v>11</v>
      </c>
      <c r="E126" s="16"/>
      <c r="F126" s="14">
        <f>F127+F128+F129</f>
        <v>7588</v>
      </c>
      <c r="G126" s="14">
        <f>G127+G128+G129</f>
        <v>7634.8</v>
      </c>
    </row>
    <row r="127" spans="1:8" ht="79.2" outlineLevel="5">
      <c r="A127" s="45" t="s">
        <v>234</v>
      </c>
      <c r="B127" s="49" t="s">
        <v>50</v>
      </c>
      <c r="C127" s="16" t="s">
        <v>52</v>
      </c>
      <c r="D127" s="16" t="s">
        <v>11</v>
      </c>
      <c r="E127" s="16" t="s">
        <v>6</v>
      </c>
      <c r="F127" s="14">
        <v>7227</v>
      </c>
      <c r="G127" s="14">
        <v>7273.8</v>
      </c>
    </row>
    <row r="128" spans="1:8" s="6" customFormat="1" ht="39.6" hidden="1" outlineLevel="6">
      <c r="A128" s="45" t="s">
        <v>235</v>
      </c>
      <c r="B128" s="49" t="s">
        <v>50</v>
      </c>
      <c r="C128" s="16" t="s">
        <v>52</v>
      </c>
      <c r="D128" s="16" t="s">
        <v>11</v>
      </c>
      <c r="E128" s="16" t="s">
        <v>9</v>
      </c>
      <c r="F128" s="14">
        <v>353.4</v>
      </c>
      <c r="G128" s="14">
        <v>353.4</v>
      </c>
      <c r="H128" s="69"/>
    </row>
    <row r="129" spans="1:8" s="6" customFormat="1" hidden="1">
      <c r="A129" s="45" t="s">
        <v>236</v>
      </c>
      <c r="B129" s="49" t="s">
        <v>50</v>
      </c>
      <c r="C129" s="16" t="s">
        <v>52</v>
      </c>
      <c r="D129" s="16" t="s">
        <v>11</v>
      </c>
      <c r="E129" s="16" t="s">
        <v>10</v>
      </c>
      <c r="F129" s="14">
        <v>7.6</v>
      </c>
      <c r="G129" s="14">
        <v>7.6</v>
      </c>
      <c r="H129" s="69"/>
    </row>
    <row r="130" spans="1:8" hidden="1" outlineLevel="1">
      <c r="A130" s="45" t="s">
        <v>14</v>
      </c>
      <c r="B130" s="49" t="s">
        <v>50</v>
      </c>
      <c r="C130" s="16" t="s">
        <v>15</v>
      </c>
      <c r="D130" s="16"/>
      <c r="E130" s="16"/>
      <c r="F130" s="14">
        <f>F131</f>
        <v>0</v>
      </c>
      <c r="G130" s="14">
        <f>G131</f>
        <v>0</v>
      </c>
    </row>
    <row r="131" spans="1:8" ht="26.4" hidden="1" outlineLevel="3">
      <c r="A131" s="45" t="s">
        <v>246</v>
      </c>
      <c r="B131" s="49" t="s">
        <v>50</v>
      </c>
      <c r="C131" s="16" t="s">
        <v>15</v>
      </c>
      <c r="D131" s="16" t="s">
        <v>11</v>
      </c>
      <c r="E131" s="16"/>
      <c r="F131" s="14">
        <f>F132</f>
        <v>0</v>
      </c>
      <c r="G131" s="14">
        <f>G132</f>
        <v>0</v>
      </c>
    </row>
    <row r="132" spans="1:8" ht="39.6" hidden="1" outlineLevel="4">
      <c r="A132" s="45" t="s">
        <v>235</v>
      </c>
      <c r="B132" s="49" t="s">
        <v>50</v>
      </c>
      <c r="C132" s="16" t="s">
        <v>15</v>
      </c>
      <c r="D132" s="16" t="s">
        <v>11</v>
      </c>
      <c r="E132" s="16" t="s">
        <v>9</v>
      </c>
      <c r="F132" s="14">
        <v>0</v>
      </c>
      <c r="G132" s="14">
        <v>0</v>
      </c>
    </row>
    <row r="133" spans="1:8" ht="39.6" outlineLevel="5">
      <c r="A133" s="42" t="s">
        <v>53</v>
      </c>
      <c r="B133" s="48" t="s">
        <v>54</v>
      </c>
      <c r="C133" s="15"/>
      <c r="D133" s="15"/>
      <c r="E133" s="15"/>
      <c r="F133" s="71">
        <f>F134+F143+F161+F256+F250+F265</f>
        <v>748941.9</v>
      </c>
      <c r="G133" s="71">
        <f>G134+G143+G161+G256+G250+G265</f>
        <v>747907.29999999993</v>
      </c>
    </row>
    <row r="134" spans="1:8" outlineLevel="6">
      <c r="A134" s="45" t="s">
        <v>385</v>
      </c>
      <c r="B134" s="49" t="s">
        <v>54</v>
      </c>
      <c r="C134" s="16" t="s">
        <v>1</v>
      </c>
      <c r="D134" s="16"/>
      <c r="E134" s="16"/>
      <c r="F134" s="14">
        <f t="shared" ref="F134:G136" si="5">F135</f>
        <v>7307.9</v>
      </c>
      <c r="G134" s="14">
        <f t="shared" si="5"/>
        <v>7379.3</v>
      </c>
    </row>
    <row r="135" spans="1:8" outlineLevel="3">
      <c r="A135" s="45" t="s">
        <v>14</v>
      </c>
      <c r="B135" s="49" t="s">
        <v>54</v>
      </c>
      <c r="C135" s="16" t="s">
        <v>15</v>
      </c>
      <c r="D135" s="16"/>
      <c r="E135" s="16"/>
      <c r="F135" s="14">
        <f>F136+F140</f>
        <v>7307.9</v>
      </c>
      <c r="G135" s="14">
        <f>G136+G140</f>
        <v>7379.3</v>
      </c>
    </row>
    <row r="136" spans="1:8" ht="52.8" outlineLevel="6">
      <c r="A136" s="45" t="s">
        <v>277</v>
      </c>
      <c r="B136" s="49" t="s">
        <v>54</v>
      </c>
      <c r="C136" s="16" t="s">
        <v>15</v>
      </c>
      <c r="D136" s="16" t="s">
        <v>156</v>
      </c>
      <c r="E136" s="16"/>
      <c r="F136" s="14">
        <f t="shared" si="5"/>
        <v>7233</v>
      </c>
      <c r="G136" s="14">
        <f t="shared" si="5"/>
        <v>7304.4000000000005</v>
      </c>
    </row>
    <row r="137" spans="1:8" ht="26.4" outlineLevel="6">
      <c r="A137" s="52" t="s">
        <v>418</v>
      </c>
      <c r="B137" s="50" t="s">
        <v>54</v>
      </c>
      <c r="C137" s="17" t="s">
        <v>15</v>
      </c>
      <c r="D137" s="17" t="s">
        <v>157</v>
      </c>
      <c r="E137" s="16"/>
      <c r="F137" s="14">
        <f>F138+F139</f>
        <v>7233</v>
      </c>
      <c r="G137" s="14">
        <f>G138+G139</f>
        <v>7304.4000000000005</v>
      </c>
    </row>
    <row r="138" spans="1:8" ht="79.2" outlineLevel="3">
      <c r="A138" s="45" t="s">
        <v>234</v>
      </c>
      <c r="B138" s="49" t="s">
        <v>54</v>
      </c>
      <c r="C138" s="16" t="s">
        <v>15</v>
      </c>
      <c r="D138" s="16" t="s">
        <v>157</v>
      </c>
      <c r="E138" s="16" t="s">
        <v>6</v>
      </c>
      <c r="F138" s="14">
        <v>6727.9</v>
      </c>
      <c r="G138" s="14">
        <v>6799.3</v>
      </c>
    </row>
    <row r="139" spans="1:8" s="6" customFormat="1" ht="39.6" hidden="1" outlineLevel="6">
      <c r="A139" s="45" t="s">
        <v>235</v>
      </c>
      <c r="B139" s="49" t="s">
        <v>54</v>
      </c>
      <c r="C139" s="16" t="s">
        <v>15</v>
      </c>
      <c r="D139" s="16" t="s">
        <v>157</v>
      </c>
      <c r="E139" s="16" t="s">
        <v>9</v>
      </c>
      <c r="F139" s="14">
        <v>505.1</v>
      </c>
      <c r="G139" s="14">
        <v>505.1</v>
      </c>
      <c r="H139" s="69"/>
    </row>
    <row r="140" spans="1:8" s="6" customFormat="1" hidden="1" outlineLevel="6">
      <c r="A140" s="54" t="s">
        <v>458</v>
      </c>
      <c r="B140" s="17" t="s">
        <v>54</v>
      </c>
      <c r="C140" s="17" t="s">
        <v>15</v>
      </c>
      <c r="D140" s="17" t="s">
        <v>11</v>
      </c>
      <c r="E140" s="17"/>
      <c r="F140" s="14">
        <v>74.900000000000006</v>
      </c>
      <c r="G140" s="14">
        <v>74.900000000000006</v>
      </c>
      <c r="H140" s="69"/>
    </row>
    <row r="141" spans="1:8" s="6" customFormat="1" ht="26.4" hidden="1" outlineLevel="6">
      <c r="A141" s="54" t="s">
        <v>473</v>
      </c>
      <c r="B141" s="17" t="s">
        <v>54</v>
      </c>
      <c r="C141" s="17" t="s">
        <v>15</v>
      </c>
      <c r="D141" s="17">
        <v>9900000000</v>
      </c>
      <c r="E141" s="17"/>
      <c r="F141" s="14">
        <v>74.900000000000006</v>
      </c>
      <c r="G141" s="14">
        <v>74.900000000000006</v>
      </c>
      <c r="H141" s="69"/>
    </row>
    <row r="142" spans="1:8" s="6" customFormat="1" ht="79.2" hidden="1" outlineLevel="6">
      <c r="A142" s="54" t="s">
        <v>472</v>
      </c>
      <c r="B142" s="17" t="s">
        <v>54</v>
      </c>
      <c r="C142" s="17" t="s">
        <v>15</v>
      </c>
      <c r="D142" s="17">
        <v>9900000000</v>
      </c>
      <c r="E142" s="17" t="s">
        <v>6</v>
      </c>
      <c r="F142" s="14">
        <v>74.900000000000006</v>
      </c>
      <c r="G142" s="14">
        <v>74.900000000000006</v>
      </c>
      <c r="H142" s="69"/>
    </row>
    <row r="143" spans="1:8" s="6" customFormat="1" collapsed="1">
      <c r="A143" s="45" t="s">
        <v>389</v>
      </c>
      <c r="B143" s="49" t="s">
        <v>54</v>
      </c>
      <c r="C143" s="16" t="s">
        <v>34</v>
      </c>
      <c r="D143" s="16"/>
      <c r="E143" s="16"/>
      <c r="F143" s="14">
        <f>F144+F157</f>
        <v>221057.09999999998</v>
      </c>
      <c r="G143" s="14">
        <f>G144+G157</f>
        <v>221257.09999999998</v>
      </c>
      <c r="H143" s="69"/>
    </row>
    <row r="144" spans="1:8" outlineLevel="2">
      <c r="A144" s="45" t="s">
        <v>55</v>
      </c>
      <c r="B144" s="49" t="s">
        <v>54</v>
      </c>
      <c r="C144" s="16" t="s">
        <v>56</v>
      </c>
      <c r="D144" s="16"/>
      <c r="E144" s="16"/>
      <c r="F144" s="14">
        <f t="shared" ref="F144:G145" si="6">F145</f>
        <v>218056.8</v>
      </c>
      <c r="G144" s="14">
        <f t="shared" si="6"/>
        <v>218256.8</v>
      </c>
    </row>
    <row r="145" spans="1:8" ht="26.4" outlineLevel="4">
      <c r="A145" s="45" t="s">
        <v>279</v>
      </c>
      <c r="B145" s="49" t="s">
        <v>54</v>
      </c>
      <c r="C145" s="16" t="s">
        <v>56</v>
      </c>
      <c r="D145" s="16" t="s">
        <v>57</v>
      </c>
      <c r="E145" s="16"/>
      <c r="F145" s="14">
        <f t="shared" si="6"/>
        <v>218056.8</v>
      </c>
      <c r="G145" s="14">
        <f t="shared" si="6"/>
        <v>218256.8</v>
      </c>
    </row>
    <row r="146" spans="1:8" ht="52.8" outlineLevel="5">
      <c r="A146" s="45" t="s">
        <v>280</v>
      </c>
      <c r="B146" s="49" t="s">
        <v>54</v>
      </c>
      <c r="C146" s="16" t="s">
        <v>56</v>
      </c>
      <c r="D146" s="16" t="s">
        <v>58</v>
      </c>
      <c r="E146" s="16"/>
      <c r="F146" s="14">
        <f>F149+F151+F153+F147+F155</f>
        <v>218056.8</v>
      </c>
      <c r="G146" s="14">
        <f>G149+G151+G153+G147+G155</f>
        <v>218256.8</v>
      </c>
    </row>
    <row r="147" spans="1:8" ht="39.6" outlineLevel="5">
      <c r="A147" s="52" t="s">
        <v>412</v>
      </c>
      <c r="B147" s="49" t="s">
        <v>54</v>
      </c>
      <c r="C147" s="16" t="s">
        <v>56</v>
      </c>
      <c r="D147" s="18" t="s">
        <v>411</v>
      </c>
      <c r="E147" s="16"/>
      <c r="F147" s="14">
        <f>F148</f>
        <v>78872.800000000003</v>
      </c>
      <c r="G147" s="14">
        <f>G148</f>
        <v>78975.399999999994</v>
      </c>
    </row>
    <row r="148" spans="1:8" ht="39.6" outlineLevel="5">
      <c r="A148" s="45" t="s">
        <v>294</v>
      </c>
      <c r="B148" s="49" t="s">
        <v>54</v>
      </c>
      <c r="C148" s="16" t="s">
        <v>56</v>
      </c>
      <c r="D148" s="18" t="s">
        <v>411</v>
      </c>
      <c r="E148" s="16">
        <v>400</v>
      </c>
      <c r="F148" s="14">
        <v>78872.800000000003</v>
      </c>
      <c r="G148" s="14">
        <v>78975.399999999994</v>
      </c>
    </row>
    <row r="149" spans="1:8" ht="39.6" outlineLevel="6">
      <c r="A149" s="45" t="s">
        <v>281</v>
      </c>
      <c r="B149" s="49" t="s">
        <v>54</v>
      </c>
      <c r="C149" s="16" t="s">
        <v>56</v>
      </c>
      <c r="D149" s="16" t="s">
        <v>59</v>
      </c>
      <c r="E149" s="16"/>
      <c r="F149" s="14">
        <f>F150</f>
        <v>22473.8</v>
      </c>
      <c r="G149" s="14">
        <f>G150</f>
        <v>23199.4</v>
      </c>
    </row>
    <row r="150" spans="1:8" ht="39.6" outlineLevel="5">
      <c r="A150" s="45" t="s">
        <v>235</v>
      </c>
      <c r="B150" s="49" t="s">
        <v>54</v>
      </c>
      <c r="C150" s="16" t="s">
        <v>56</v>
      </c>
      <c r="D150" s="16" t="s">
        <v>59</v>
      </c>
      <c r="E150" s="16" t="s">
        <v>9</v>
      </c>
      <c r="F150" s="14">
        <v>22473.8</v>
      </c>
      <c r="G150" s="14">
        <v>23199.4</v>
      </c>
    </row>
    <row r="151" spans="1:8" ht="52.8" hidden="1" outlineLevel="6">
      <c r="A151" s="45" t="s">
        <v>282</v>
      </c>
      <c r="B151" s="49" t="s">
        <v>54</v>
      </c>
      <c r="C151" s="16" t="s">
        <v>56</v>
      </c>
      <c r="D151" s="16" t="s">
        <v>60</v>
      </c>
      <c r="E151" s="16"/>
      <c r="F151" s="14">
        <f>F152</f>
        <v>55435.8</v>
      </c>
      <c r="G151" s="14">
        <f>G152</f>
        <v>55435.8</v>
      </c>
    </row>
    <row r="152" spans="1:8" ht="39.6" hidden="1" outlineLevel="5">
      <c r="A152" s="45" t="s">
        <v>235</v>
      </c>
      <c r="B152" s="49" t="s">
        <v>54</v>
      </c>
      <c r="C152" s="16" t="s">
        <v>56</v>
      </c>
      <c r="D152" s="16" t="s">
        <v>60</v>
      </c>
      <c r="E152" s="16" t="s">
        <v>9</v>
      </c>
      <c r="F152" s="14">
        <v>55435.8</v>
      </c>
      <c r="G152" s="14">
        <v>55435.8</v>
      </c>
    </row>
    <row r="153" spans="1:8" ht="52.8" outlineLevel="6">
      <c r="A153" s="45" t="s">
        <v>283</v>
      </c>
      <c r="B153" s="49" t="s">
        <v>54</v>
      </c>
      <c r="C153" s="16" t="s">
        <v>56</v>
      </c>
      <c r="D153" s="16" t="s">
        <v>61</v>
      </c>
      <c r="E153" s="16"/>
      <c r="F153" s="14">
        <f>F154</f>
        <v>2446.1999999999998</v>
      </c>
      <c r="G153" s="14">
        <f>G154</f>
        <v>1818</v>
      </c>
    </row>
    <row r="154" spans="1:8" ht="39.6" outlineLevel="5">
      <c r="A154" s="45" t="s">
        <v>235</v>
      </c>
      <c r="B154" s="49" t="s">
        <v>54</v>
      </c>
      <c r="C154" s="16" t="s">
        <v>56</v>
      </c>
      <c r="D154" s="16" t="s">
        <v>61</v>
      </c>
      <c r="E154" s="16" t="s">
        <v>9</v>
      </c>
      <c r="F154" s="14">
        <v>2446.1999999999998</v>
      </c>
      <c r="G154" s="14">
        <v>1818</v>
      </c>
      <c r="H154" s="70"/>
    </row>
    <row r="155" spans="1:8" hidden="1" outlineLevel="5">
      <c r="A155" s="52" t="s">
        <v>420</v>
      </c>
      <c r="B155" s="50" t="s">
        <v>54</v>
      </c>
      <c r="C155" s="17" t="s">
        <v>56</v>
      </c>
      <c r="D155" s="17" t="s">
        <v>413</v>
      </c>
      <c r="E155" s="17"/>
      <c r="F155" s="14">
        <f>F156</f>
        <v>58828.2</v>
      </c>
      <c r="G155" s="14">
        <f>G156</f>
        <v>58828.2</v>
      </c>
    </row>
    <row r="156" spans="1:8" ht="39.6" hidden="1" outlineLevel="5">
      <c r="A156" s="52" t="s">
        <v>419</v>
      </c>
      <c r="B156" s="50" t="s">
        <v>54</v>
      </c>
      <c r="C156" s="17" t="s">
        <v>56</v>
      </c>
      <c r="D156" s="17" t="s">
        <v>413</v>
      </c>
      <c r="E156" s="17" t="s">
        <v>9</v>
      </c>
      <c r="F156" s="14">
        <v>58828.2</v>
      </c>
      <c r="G156" s="14">
        <v>58828.2</v>
      </c>
    </row>
    <row r="157" spans="1:8" ht="26.4" hidden="1" outlineLevel="5">
      <c r="A157" s="54" t="s">
        <v>211</v>
      </c>
      <c r="B157" s="17" t="s">
        <v>54</v>
      </c>
      <c r="C157" s="17" t="s">
        <v>212</v>
      </c>
      <c r="D157" s="17"/>
      <c r="E157" s="17"/>
      <c r="F157" s="14">
        <f t="shared" ref="F157:G159" si="7">F158</f>
        <v>3000.3</v>
      </c>
      <c r="G157" s="14">
        <f t="shared" si="7"/>
        <v>3000.3</v>
      </c>
    </row>
    <row r="158" spans="1:8" ht="52.8" hidden="1" outlineLevel="5">
      <c r="A158" s="54" t="s">
        <v>449</v>
      </c>
      <c r="B158" s="17" t="s">
        <v>54</v>
      </c>
      <c r="C158" s="17" t="s">
        <v>212</v>
      </c>
      <c r="D158" s="17" t="s">
        <v>156</v>
      </c>
      <c r="E158" s="17"/>
      <c r="F158" s="14">
        <f t="shared" si="7"/>
        <v>3000.3</v>
      </c>
      <c r="G158" s="14">
        <f t="shared" si="7"/>
        <v>3000.3</v>
      </c>
    </row>
    <row r="159" spans="1:8" ht="66" hidden="1" outlineLevel="5">
      <c r="A159" s="54" t="s">
        <v>450</v>
      </c>
      <c r="B159" s="17" t="s">
        <v>54</v>
      </c>
      <c r="C159" s="17" t="s">
        <v>212</v>
      </c>
      <c r="D159" s="17" t="s">
        <v>158</v>
      </c>
      <c r="E159" s="17"/>
      <c r="F159" s="14">
        <f t="shared" si="7"/>
        <v>3000.3</v>
      </c>
      <c r="G159" s="14">
        <f t="shared" si="7"/>
        <v>3000.3</v>
      </c>
    </row>
    <row r="160" spans="1:8" ht="39.6" hidden="1" outlineLevel="5">
      <c r="A160" s="54" t="s">
        <v>451</v>
      </c>
      <c r="B160" s="17" t="s">
        <v>54</v>
      </c>
      <c r="C160" s="17" t="s">
        <v>212</v>
      </c>
      <c r="D160" s="17" t="s">
        <v>158</v>
      </c>
      <c r="E160" s="17" t="s">
        <v>71</v>
      </c>
      <c r="F160" s="14">
        <v>3000.3</v>
      </c>
      <c r="G160" s="14">
        <v>3000.3</v>
      </c>
    </row>
    <row r="161" spans="1:7" outlineLevel="6">
      <c r="A161" s="45" t="s">
        <v>62</v>
      </c>
      <c r="B161" s="49" t="s">
        <v>54</v>
      </c>
      <c r="C161" s="16" t="s">
        <v>63</v>
      </c>
      <c r="D161" s="16"/>
      <c r="E161" s="16"/>
      <c r="F161" s="14">
        <f>F162+F177+F197+F236</f>
        <v>239841.1</v>
      </c>
      <c r="G161" s="14">
        <f>G162+G177+G197+G236</f>
        <v>238518.90000000002</v>
      </c>
    </row>
    <row r="162" spans="1:7" outlineLevel="1">
      <c r="A162" s="45" t="s">
        <v>64</v>
      </c>
      <c r="B162" s="49" t="s">
        <v>54</v>
      </c>
      <c r="C162" s="16" t="s">
        <v>65</v>
      </c>
      <c r="D162" s="16"/>
      <c r="E162" s="16"/>
      <c r="F162" s="14">
        <f>F163</f>
        <v>24941.8</v>
      </c>
      <c r="G162" s="14">
        <f>G163</f>
        <v>24399.4</v>
      </c>
    </row>
    <row r="163" spans="1:7" ht="26.4" outlineLevel="3">
      <c r="A163" s="45" t="s">
        <v>279</v>
      </c>
      <c r="B163" s="49" t="s">
        <v>54</v>
      </c>
      <c r="C163" s="16" t="s">
        <v>65</v>
      </c>
      <c r="D163" s="16" t="s">
        <v>57</v>
      </c>
      <c r="E163" s="16"/>
      <c r="F163" s="14">
        <f>F164</f>
        <v>24941.8</v>
      </c>
      <c r="G163" s="14">
        <f>G164</f>
        <v>24399.4</v>
      </c>
    </row>
    <row r="164" spans="1:7" ht="26.4" outlineLevel="4">
      <c r="A164" s="45" t="s">
        <v>284</v>
      </c>
      <c r="B164" s="49" t="s">
        <v>54</v>
      </c>
      <c r="C164" s="16" t="s">
        <v>65</v>
      </c>
      <c r="D164" s="16" t="s">
        <v>66</v>
      </c>
      <c r="E164" s="16"/>
      <c r="F164" s="14">
        <f>F168+F171+F173+F175+F165</f>
        <v>24941.8</v>
      </c>
      <c r="G164" s="14">
        <f>G168+G171+G173+G175+G165</f>
        <v>24399.4</v>
      </c>
    </row>
    <row r="165" spans="1:7" ht="92.4" hidden="1" outlineLevel="4">
      <c r="A165" s="45" t="s">
        <v>467</v>
      </c>
      <c r="B165" s="49" t="s">
        <v>54</v>
      </c>
      <c r="C165" s="16" t="s">
        <v>65</v>
      </c>
      <c r="D165" s="18" t="s">
        <v>466</v>
      </c>
      <c r="E165" s="16"/>
      <c r="F165" s="14">
        <f>F167+F166</f>
        <v>18000</v>
      </c>
      <c r="G165" s="14">
        <f>G167+G166</f>
        <v>18000</v>
      </c>
    </row>
    <row r="166" spans="1:7" ht="39.6" hidden="1" outlineLevel="4">
      <c r="A166" s="54" t="s">
        <v>419</v>
      </c>
      <c r="B166" s="17" t="s">
        <v>54</v>
      </c>
      <c r="C166" s="17" t="s">
        <v>65</v>
      </c>
      <c r="D166" s="17" t="s">
        <v>466</v>
      </c>
      <c r="E166" s="17" t="s">
        <v>9</v>
      </c>
      <c r="F166" s="14">
        <v>0</v>
      </c>
      <c r="G166" s="14">
        <v>0</v>
      </c>
    </row>
    <row r="167" spans="1:7" ht="39.6" hidden="1" outlineLevel="4">
      <c r="A167" s="54" t="s">
        <v>451</v>
      </c>
      <c r="B167" s="49" t="s">
        <v>54</v>
      </c>
      <c r="C167" s="16" t="s">
        <v>65</v>
      </c>
      <c r="D167" s="18" t="s">
        <v>466</v>
      </c>
      <c r="E167" s="16">
        <v>400</v>
      </c>
      <c r="F167" s="14">
        <v>18000</v>
      </c>
      <c r="G167" s="14">
        <v>18000</v>
      </c>
    </row>
    <row r="168" spans="1:7" ht="39.6" outlineLevel="5">
      <c r="A168" s="45" t="s">
        <v>285</v>
      </c>
      <c r="B168" s="49" t="s">
        <v>54</v>
      </c>
      <c r="C168" s="16" t="s">
        <v>65</v>
      </c>
      <c r="D168" s="16" t="s">
        <v>67</v>
      </c>
      <c r="E168" s="16"/>
      <c r="F168" s="14">
        <f>F169+F170</f>
        <v>3130</v>
      </c>
      <c r="G168" s="14">
        <f>G169+G170</f>
        <v>2683.8</v>
      </c>
    </row>
    <row r="169" spans="1:7" ht="39.6" outlineLevel="6">
      <c r="A169" s="45" t="s">
        <v>235</v>
      </c>
      <c r="B169" s="49" t="s">
        <v>54</v>
      </c>
      <c r="C169" s="16" t="s">
        <v>65</v>
      </c>
      <c r="D169" s="16" t="s">
        <v>67</v>
      </c>
      <c r="E169" s="16" t="s">
        <v>9</v>
      </c>
      <c r="F169" s="14">
        <v>2396</v>
      </c>
      <c r="G169" s="14">
        <v>1950.2</v>
      </c>
    </row>
    <row r="170" spans="1:7" outlineLevel="5">
      <c r="A170" s="45" t="s">
        <v>236</v>
      </c>
      <c r="B170" s="49" t="s">
        <v>54</v>
      </c>
      <c r="C170" s="16" t="s">
        <v>65</v>
      </c>
      <c r="D170" s="16" t="s">
        <v>67</v>
      </c>
      <c r="E170" s="16" t="s">
        <v>10</v>
      </c>
      <c r="F170" s="14">
        <v>734</v>
      </c>
      <c r="G170" s="14">
        <v>733.6</v>
      </c>
    </row>
    <row r="171" spans="1:7" ht="26.4" outlineLevel="6">
      <c r="A171" s="45" t="s">
        <v>286</v>
      </c>
      <c r="B171" s="49" t="s">
        <v>54</v>
      </c>
      <c r="C171" s="16" t="s">
        <v>65</v>
      </c>
      <c r="D171" s="16" t="s">
        <v>68</v>
      </c>
      <c r="E171" s="16"/>
      <c r="F171" s="14">
        <f>F172</f>
        <v>3474.8</v>
      </c>
      <c r="G171" s="14">
        <f>G172</f>
        <v>3367.4</v>
      </c>
    </row>
    <row r="172" spans="1:7" ht="39.6" outlineLevel="5">
      <c r="A172" s="45" t="s">
        <v>235</v>
      </c>
      <c r="B172" s="49" t="s">
        <v>54</v>
      </c>
      <c r="C172" s="16" t="s">
        <v>65</v>
      </c>
      <c r="D172" s="16" t="s">
        <v>68</v>
      </c>
      <c r="E172" s="16" t="s">
        <v>9</v>
      </c>
      <c r="F172" s="14">
        <v>3474.8</v>
      </c>
      <c r="G172" s="14">
        <v>3367.4</v>
      </c>
    </row>
    <row r="173" spans="1:7" ht="52.8" hidden="1" outlineLevel="6">
      <c r="A173" s="45" t="s">
        <v>287</v>
      </c>
      <c r="B173" s="49" t="s">
        <v>54</v>
      </c>
      <c r="C173" s="16" t="s">
        <v>65</v>
      </c>
      <c r="D173" s="16" t="s">
        <v>69</v>
      </c>
      <c r="E173" s="16"/>
      <c r="F173" s="14">
        <f>F174</f>
        <v>40</v>
      </c>
      <c r="G173" s="14">
        <f>G174</f>
        <v>40</v>
      </c>
    </row>
    <row r="174" spans="1:7" ht="39.6" hidden="1" outlineLevel="5">
      <c r="A174" s="45" t="s">
        <v>235</v>
      </c>
      <c r="B174" s="49" t="s">
        <v>54</v>
      </c>
      <c r="C174" s="16" t="s">
        <v>65</v>
      </c>
      <c r="D174" s="16" t="s">
        <v>69</v>
      </c>
      <c r="E174" s="16" t="s">
        <v>9</v>
      </c>
      <c r="F174" s="14">
        <v>40</v>
      </c>
      <c r="G174" s="14">
        <v>40</v>
      </c>
    </row>
    <row r="175" spans="1:7" ht="52.8" outlineLevel="6">
      <c r="A175" s="45" t="s">
        <v>288</v>
      </c>
      <c r="B175" s="49" t="s">
        <v>54</v>
      </c>
      <c r="C175" s="16" t="s">
        <v>65</v>
      </c>
      <c r="D175" s="16" t="s">
        <v>70</v>
      </c>
      <c r="E175" s="16"/>
      <c r="F175" s="14">
        <f>F176</f>
        <v>297</v>
      </c>
      <c r="G175" s="14">
        <f>G176</f>
        <v>308.2</v>
      </c>
    </row>
    <row r="176" spans="1:7" ht="39.6" outlineLevel="5">
      <c r="A176" s="45" t="s">
        <v>235</v>
      </c>
      <c r="B176" s="49" t="s">
        <v>54</v>
      </c>
      <c r="C176" s="16" t="s">
        <v>65</v>
      </c>
      <c r="D176" s="16" t="s">
        <v>70</v>
      </c>
      <c r="E176" s="16" t="s">
        <v>9</v>
      </c>
      <c r="F176" s="14">
        <v>297</v>
      </c>
      <c r="G176" s="14">
        <v>308.2</v>
      </c>
    </row>
    <row r="177" spans="1:7" outlineLevel="6">
      <c r="A177" s="45" t="s">
        <v>72</v>
      </c>
      <c r="B177" s="49" t="s">
        <v>54</v>
      </c>
      <c r="C177" s="16" t="s">
        <v>73</v>
      </c>
      <c r="D177" s="16"/>
      <c r="E177" s="16"/>
      <c r="F177" s="14">
        <f>F178+F189+F192</f>
        <v>84895.999999999985</v>
      </c>
      <c r="G177" s="14">
        <f>G178+G189+G192</f>
        <v>84780.3</v>
      </c>
    </row>
    <row r="178" spans="1:7" ht="26.4" outlineLevel="3">
      <c r="A178" s="45" t="s">
        <v>279</v>
      </c>
      <c r="B178" s="49" t="s">
        <v>54</v>
      </c>
      <c r="C178" s="16" t="s">
        <v>73</v>
      </c>
      <c r="D178" s="16" t="s">
        <v>57</v>
      </c>
      <c r="E178" s="16"/>
      <c r="F178" s="14">
        <f>F179</f>
        <v>64659.599999999991</v>
      </c>
      <c r="G178" s="14">
        <f>G179</f>
        <v>64586.600000000006</v>
      </c>
    </row>
    <row r="179" spans="1:7" ht="29.25" customHeight="1" outlineLevel="4">
      <c r="A179" s="45" t="s">
        <v>289</v>
      </c>
      <c r="B179" s="49" t="s">
        <v>54</v>
      </c>
      <c r="C179" s="16" t="s">
        <v>73</v>
      </c>
      <c r="D179" s="16" t="s">
        <v>74</v>
      </c>
      <c r="E179" s="16"/>
      <c r="F179" s="14">
        <f>F180+F182+F185+F187</f>
        <v>64659.599999999991</v>
      </c>
      <c r="G179" s="14">
        <f>G180+G182+G185+G187</f>
        <v>64586.600000000006</v>
      </c>
    </row>
    <row r="180" spans="1:7" ht="26.4" outlineLevel="5">
      <c r="A180" s="45" t="s">
        <v>290</v>
      </c>
      <c r="B180" s="49" t="s">
        <v>54</v>
      </c>
      <c r="C180" s="16" t="s">
        <v>73</v>
      </c>
      <c r="D180" s="16" t="s">
        <v>75</v>
      </c>
      <c r="E180" s="16"/>
      <c r="F180" s="14">
        <f>F181</f>
        <v>14075.3</v>
      </c>
      <c r="G180" s="14">
        <f>G181</f>
        <v>14057.6</v>
      </c>
    </row>
    <row r="181" spans="1:7" ht="39.6" outlineLevel="6">
      <c r="A181" s="45" t="s">
        <v>235</v>
      </c>
      <c r="B181" s="49" t="s">
        <v>54</v>
      </c>
      <c r="C181" s="16" t="s">
        <v>73</v>
      </c>
      <c r="D181" s="16" t="s">
        <v>75</v>
      </c>
      <c r="E181" s="16" t="s">
        <v>9</v>
      </c>
      <c r="F181" s="14">
        <v>14075.3</v>
      </c>
      <c r="G181" s="14">
        <v>14057.6</v>
      </c>
    </row>
    <row r="182" spans="1:7" ht="26.4" outlineLevel="5">
      <c r="A182" s="45" t="s">
        <v>291</v>
      </c>
      <c r="B182" s="49" t="s">
        <v>54</v>
      </c>
      <c r="C182" s="16" t="s">
        <v>73</v>
      </c>
      <c r="D182" s="16" t="s">
        <v>76</v>
      </c>
      <c r="E182" s="16"/>
      <c r="F182" s="14">
        <f>F183+F184</f>
        <v>6681.5999999999995</v>
      </c>
      <c r="G182" s="14">
        <f>G183+G184</f>
        <v>6646.2999999999993</v>
      </c>
    </row>
    <row r="183" spans="1:7" ht="39.6" outlineLevel="6">
      <c r="A183" s="45" t="s">
        <v>235</v>
      </c>
      <c r="B183" s="49" t="s">
        <v>54</v>
      </c>
      <c r="C183" s="16" t="s">
        <v>73</v>
      </c>
      <c r="D183" s="16" t="s">
        <v>76</v>
      </c>
      <c r="E183" s="16" t="s">
        <v>9</v>
      </c>
      <c r="F183" s="14">
        <v>4116.3999999999996</v>
      </c>
      <c r="G183" s="14">
        <v>4081.1</v>
      </c>
    </row>
    <row r="184" spans="1:7" ht="39.6" hidden="1" outlineLevel="6">
      <c r="A184" s="45" t="s">
        <v>294</v>
      </c>
      <c r="B184" s="49" t="s">
        <v>54</v>
      </c>
      <c r="C184" s="16" t="s">
        <v>73</v>
      </c>
      <c r="D184" s="16" t="s">
        <v>76</v>
      </c>
      <c r="E184" s="16">
        <v>400</v>
      </c>
      <c r="F184" s="14">
        <v>2565.1999999999998</v>
      </c>
      <c r="G184" s="14">
        <v>2565.1999999999998</v>
      </c>
    </row>
    <row r="185" spans="1:7" ht="39.6" hidden="1" outlineLevel="5">
      <c r="A185" s="45" t="s">
        <v>292</v>
      </c>
      <c r="B185" s="49" t="s">
        <v>54</v>
      </c>
      <c r="C185" s="16" t="s">
        <v>73</v>
      </c>
      <c r="D185" s="16" t="s">
        <v>293</v>
      </c>
      <c r="E185" s="16"/>
      <c r="F185" s="14">
        <f>F186</f>
        <v>17318</v>
      </c>
      <c r="G185" s="14">
        <f>G186</f>
        <v>17318</v>
      </c>
    </row>
    <row r="186" spans="1:7" ht="39.6" hidden="1" outlineLevel="6">
      <c r="A186" s="45" t="s">
        <v>294</v>
      </c>
      <c r="B186" s="49" t="s">
        <v>54</v>
      </c>
      <c r="C186" s="16" t="s">
        <v>73</v>
      </c>
      <c r="D186" s="16" t="s">
        <v>293</v>
      </c>
      <c r="E186" s="16" t="s">
        <v>71</v>
      </c>
      <c r="F186" s="14">
        <v>17318</v>
      </c>
      <c r="G186" s="14">
        <v>17318</v>
      </c>
    </row>
    <row r="187" spans="1:7" ht="39.6" outlineLevel="5" collapsed="1">
      <c r="A187" s="45" t="s">
        <v>295</v>
      </c>
      <c r="B187" s="49" t="s">
        <v>54</v>
      </c>
      <c r="C187" s="16" t="s">
        <v>73</v>
      </c>
      <c r="D187" s="16" t="s">
        <v>77</v>
      </c>
      <c r="E187" s="16"/>
      <c r="F187" s="14">
        <f>F188</f>
        <v>26584.7</v>
      </c>
      <c r="G187" s="14">
        <f>G188</f>
        <v>26564.7</v>
      </c>
    </row>
    <row r="188" spans="1:7" ht="39.6" outlineLevel="6">
      <c r="A188" s="45" t="s">
        <v>294</v>
      </c>
      <c r="B188" s="49" t="s">
        <v>54</v>
      </c>
      <c r="C188" s="16" t="s">
        <v>73</v>
      </c>
      <c r="D188" s="16" t="s">
        <v>77</v>
      </c>
      <c r="E188" s="16" t="s">
        <v>71</v>
      </c>
      <c r="F188" s="14">
        <v>26584.7</v>
      </c>
      <c r="G188" s="14">
        <v>26564.7</v>
      </c>
    </row>
    <row r="189" spans="1:7" ht="39.6" hidden="1" outlineLevel="5">
      <c r="A189" s="45" t="s">
        <v>296</v>
      </c>
      <c r="B189" s="49" t="s">
        <v>54</v>
      </c>
      <c r="C189" s="16" t="s">
        <v>73</v>
      </c>
      <c r="D189" s="16" t="s">
        <v>78</v>
      </c>
      <c r="E189" s="16"/>
      <c r="F189" s="14">
        <f>F190</f>
        <v>0.1</v>
      </c>
      <c r="G189" s="14">
        <f>G190</f>
        <v>0.1</v>
      </c>
    </row>
    <row r="190" spans="1:7" ht="52.8" hidden="1" outlineLevel="6">
      <c r="A190" s="45" t="s">
        <v>297</v>
      </c>
      <c r="B190" s="49" t="s">
        <v>54</v>
      </c>
      <c r="C190" s="16" t="s">
        <v>73</v>
      </c>
      <c r="D190" s="16" t="s">
        <v>223</v>
      </c>
      <c r="E190" s="16"/>
      <c r="F190" s="14">
        <f>F191</f>
        <v>0.1</v>
      </c>
      <c r="G190" s="14">
        <f>G191</f>
        <v>0.1</v>
      </c>
    </row>
    <row r="191" spans="1:7" ht="39.6" hidden="1" outlineLevel="3">
      <c r="A191" s="45" t="s">
        <v>235</v>
      </c>
      <c r="B191" s="49" t="s">
        <v>54</v>
      </c>
      <c r="C191" s="16" t="s">
        <v>73</v>
      </c>
      <c r="D191" s="16" t="s">
        <v>223</v>
      </c>
      <c r="E191" s="16" t="s">
        <v>9</v>
      </c>
      <c r="F191" s="14">
        <v>0.1</v>
      </c>
      <c r="G191" s="14">
        <v>0.1</v>
      </c>
    </row>
    <row r="192" spans="1:7" ht="52.8" outlineLevel="6">
      <c r="A192" s="45" t="s">
        <v>277</v>
      </c>
      <c r="B192" s="49" t="s">
        <v>54</v>
      </c>
      <c r="C192" s="16" t="s">
        <v>73</v>
      </c>
      <c r="D192" s="16" t="s">
        <v>156</v>
      </c>
      <c r="E192" s="16"/>
      <c r="F192" s="14">
        <f>F193+F195</f>
        <v>20236.3</v>
      </c>
      <c r="G192" s="14">
        <f>G193+G195</f>
        <v>20193.599999999999</v>
      </c>
    </row>
    <row r="193" spans="1:8" ht="66" outlineLevel="3">
      <c r="A193" s="47" t="s">
        <v>406</v>
      </c>
      <c r="B193" s="49" t="s">
        <v>54</v>
      </c>
      <c r="C193" s="16" t="s">
        <v>73</v>
      </c>
      <c r="D193" s="16" t="s">
        <v>158</v>
      </c>
      <c r="E193" s="16"/>
      <c r="F193" s="14">
        <f>F194</f>
        <v>2370.5</v>
      </c>
      <c r="G193" s="14">
        <f>G194</f>
        <v>2353.3000000000002</v>
      </c>
    </row>
    <row r="194" spans="1:8" ht="39.6" outlineLevel="4">
      <c r="A194" s="45" t="s">
        <v>294</v>
      </c>
      <c r="B194" s="49" t="s">
        <v>54</v>
      </c>
      <c r="C194" s="16" t="s">
        <v>73</v>
      </c>
      <c r="D194" s="16" t="s">
        <v>158</v>
      </c>
      <c r="E194" s="16" t="s">
        <v>71</v>
      </c>
      <c r="F194" s="14">
        <v>2370.5</v>
      </c>
      <c r="G194" s="14">
        <v>2353.3000000000002</v>
      </c>
    </row>
    <row r="195" spans="1:8" ht="26.4" outlineLevel="6">
      <c r="A195" s="47" t="s">
        <v>407</v>
      </c>
      <c r="B195" s="49" t="s">
        <v>54</v>
      </c>
      <c r="C195" s="16" t="s">
        <v>73</v>
      </c>
      <c r="D195" s="16" t="s">
        <v>207</v>
      </c>
      <c r="E195" s="16"/>
      <c r="F195" s="14">
        <f>F196</f>
        <v>17865.8</v>
      </c>
      <c r="G195" s="14">
        <f>G196</f>
        <v>17840.3</v>
      </c>
    </row>
    <row r="196" spans="1:8" ht="39.6" outlineLevel="5">
      <c r="A196" s="45" t="s">
        <v>235</v>
      </c>
      <c r="B196" s="49" t="s">
        <v>54</v>
      </c>
      <c r="C196" s="16" t="s">
        <v>73</v>
      </c>
      <c r="D196" s="16" t="s">
        <v>207</v>
      </c>
      <c r="E196" s="16" t="s">
        <v>9</v>
      </c>
      <c r="F196" s="14">
        <v>17865.8</v>
      </c>
      <c r="G196" s="14">
        <v>17840.3</v>
      </c>
    </row>
    <row r="197" spans="1:8" outlineLevel="6">
      <c r="A197" s="45" t="s">
        <v>79</v>
      </c>
      <c r="B197" s="49" t="s">
        <v>54</v>
      </c>
      <c r="C197" s="16" t="s">
        <v>80</v>
      </c>
      <c r="D197" s="16"/>
      <c r="E197" s="16"/>
      <c r="F197" s="14">
        <f>F198+F224+F227+F234</f>
        <v>119589.90000000001</v>
      </c>
      <c r="G197" s="14">
        <f>G198+G224+G227+G234</f>
        <v>118351.1</v>
      </c>
    </row>
    <row r="198" spans="1:8" ht="26.4" outlineLevel="5">
      <c r="A198" s="45" t="s">
        <v>279</v>
      </c>
      <c r="B198" s="49" t="s">
        <v>54</v>
      </c>
      <c r="C198" s="16" t="s">
        <v>80</v>
      </c>
      <c r="D198" s="16" t="s">
        <v>57</v>
      </c>
      <c r="E198" s="16"/>
      <c r="F198" s="14">
        <f>F199+F221</f>
        <v>60000.4</v>
      </c>
      <c r="G198" s="14">
        <f>G199+G221</f>
        <v>59964.3</v>
      </c>
    </row>
    <row r="199" spans="1:8" ht="26.4" outlineLevel="6">
      <c r="A199" s="45" t="s">
        <v>298</v>
      </c>
      <c r="B199" s="49" t="s">
        <v>54</v>
      </c>
      <c r="C199" s="16" t="s">
        <v>80</v>
      </c>
      <c r="D199" s="16" t="s">
        <v>81</v>
      </c>
      <c r="E199" s="16"/>
      <c r="F199" s="14">
        <f>F200+F202+F204+F206+F208+F210+F212+F214+F216+F219</f>
        <v>59431.9</v>
      </c>
      <c r="G199" s="14">
        <f>G200+G202+G204+G206+G208+G210+G212+G214+G216+G219</f>
        <v>59397.3</v>
      </c>
    </row>
    <row r="200" spans="1:8" s="6" customFormat="1" ht="52.8" outlineLevel="5">
      <c r="A200" s="45" t="s">
        <v>480</v>
      </c>
      <c r="B200" s="49" t="s">
        <v>54</v>
      </c>
      <c r="C200" s="16" t="s">
        <v>80</v>
      </c>
      <c r="D200" s="16" t="s">
        <v>82</v>
      </c>
      <c r="E200" s="16"/>
      <c r="F200" s="14">
        <f>F201</f>
        <v>7300.9</v>
      </c>
      <c r="G200" s="14">
        <f>G201</f>
        <v>7299.3</v>
      </c>
      <c r="H200" s="69"/>
    </row>
    <row r="201" spans="1:8" ht="39.6" outlineLevel="6">
      <c r="A201" s="45" t="s">
        <v>235</v>
      </c>
      <c r="B201" s="49" t="s">
        <v>54</v>
      </c>
      <c r="C201" s="16" t="s">
        <v>80</v>
      </c>
      <c r="D201" s="16" t="s">
        <v>82</v>
      </c>
      <c r="E201" s="16" t="s">
        <v>9</v>
      </c>
      <c r="F201" s="14">
        <v>7300.9</v>
      </c>
      <c r="G201" s="14">
        <v>7299.3</v>
      </c>
      <c r="H201" s="70"/>
    </row>
    <row r="202" spans="1:8" ht="52.8" hidden="1" outlineLevel="5">
      <c r="A202" s="45" t="s">
        <v>300</v>
      </c>
      <c r="B202" s="49" t="s">
        <v>54</v>
      </c>
      <c r="C202" s="16" t="s">
        <v>80</v>
      </c>
      <c r="D202" s="16" t="s">
        <v>83</v>
      </c>
      <c r="E202" s="16"/>
      <c r="F202" s="14">
        <f>F203</f>
        <v>2500</v>
      </c>
      <c r="G202" s="14">
        <f>G203</f>
        <v>2500</v>
      </c>
    </row>
    <row r="203" spans="1:8" ht="39.6" hidden="1" outlineLevel="6">
      <c r="A203" s="45" t="s">
        <v>235</v>
      </c>
      <c r="B203" s="49" t="s">
        <v>54</v>
      </c>
      <c r="C203" s="16" t="s">
        <v>80</v>
      </c>
      <c r="D203" s="16" t="s">
        <v>83</v>
      </c>
      <c r="E203" s="16" t="s">
        <v>9</v>
      </c>
      <c r="F203" s="14">
        <v>2500</v>
      </c>
      <c r="G203" s="14">
        <v>2500</v>
      </c>
    </row>
    <row r="204" spans="1:8" ht="26.4" hidden="1" outlineLevel="5">
      <c r="A204" s="45" t="s">
        <v>301</v>
      </c>
      <c r="B204" s="49" t="s">
        <v>54</v>
      </c>
      <c r="C204" s="16" t="s">
        <v>80</v>
      </c>
      <c r="D204" s="16" t="s">
        <v>84</v>
      </c>
      <c r="E204" s="16"/>
      <c r="F204" s="14">
        <f>F205</f>
        <v>2477.1</v>
      </c>
      <c r="G204" s="14">
        <f>G205</f>
        <v>2477.1</v>
      </c>
    </row>
    <row r="205" spans="1:8" ht="39.6" hidden="1" outlineLevel="6">
      <c r="A205" s="45" t="s">
        <v>235</v>
      </c>
      <c r="B205" s="49" t="s">
        <v>54</v>
      </c>
      <c r="C205" s="16" t="s">
        <v>80</v>
      </c>
      <c r="D205" s="16" t="s">
        <v>84</v>
      </c>
      <c r="E205" s="16" t="s">
        <v>9</v>
      </c>
      <c r="F205" s="14">
        <v>2477.1</v>
      </c>
      <c r="G205" s="14">
        <v>2477.1</v>
      </c>
    </row>
    <row r="206" spans="1:8" ht="15.75" hidden="1" customHeight="1" outlineLevel="5" collapsed="1">
      <c r="A206" s="45" t="s">
        <v>399</v>
      </c>
      <c r="B206" s="49" t="s">
        <v>54</v>
      </c>
      <c r="C206" s="16" t="s">
        <v>80</v>
      </c>
      <c r="D206" s="16" t="s">
        <v>85</v>
      </c>
      <c r="E206" s="16"/>
      <c r="F206" s="14">
        <f>F207</f>
        <v>28158</v>
      </c>
      <c r="G206" s="14">
        <f>G207</f>
        <v>28158</v>
      </c>
    </row>
    <row r="207" spans="1:8" ht="38.25" hidden="1" customHeight="1" outlineLevel="6">
      <c r="A207" s="45" t="s">
        <v>235</v>
      </c>
      <c r="B207" s="49" t="s">
        <v>54</v>
      </c>
      <c r="C207" s="16" t="s">
        <v>80</v>
      </c>
      <c r="D207" s="16" t="s">
        <v>85</v>
      </c>
      <c r="E207" s="16" t="s">
        <v>9</v>
      </c>
      <c r="F207" s="14">
        <v>28158</v>
      </c>
      <c r="G207" s="14">
        <v>28158</v>
      </c>
    </row>
    <row r="208" spans="1:8" ht="25.5" hidden="1" customHeight="1" outlineLevel="3">
      <c r="A208" s="45" t="s">
        <v>303</v>
      </c>
      <c r="B208" s="49" t="s">
        <v>54</v>
      </c>
      <c r="C208" s="16" t="s">
        <v>80</v>
      </c>
      <c r="D208" s="16" t="s">
        <v>86</v>
      </c>
      <c r="E208" s="16"/>
      <c r="F208" s="14">
        <f>F209</f>
        <v>2039.4</v>
      </c>
      <c r="G208" s="14">
        <f>G209</f>
        <v>2039.4</v>
      </c>
    </row>
    <row r="209" spans="1:8" ht="38.25" hidden="1" customHeight="1" outlineLevel="5">
      <c r="A209" s="45" t="s">
        <v>235</v>
      </c>
      <c r="B209" s="49" t="s">
        <v>54</v>
      </c>
      <c r="C209" s="16" t="s">
        <v>80</v>
      </c>
      <c r="D209" s="16" t="s">
        <v>86</v>
      </c>
      <c r="E209" s="16" t="s">
        <v>9</v>
      </c>
      <c r="F209" s="14">
        <v>2039.4</v>
      </c>
      <c r="G209" s="14">
        <v>2039.4</v>
      </c>
    </row>
    <row r="210" spans="1:8" s="6" customFormat="1" ht="39.6" outlineLevel="6">
      <c r="A210" s="45" t="s">
        <v>304</v>
      </c>
      <c r="B210" s="49" t="s">
        <v>54</v>
      </c>
      <c r="C210" s="16" t="s">
        <v>80</v>
      </c>
      <c r="D210" s="16" t="s">
        <v>87</v>
      </c>
      <c r="E210" s="16"/>
      <c r="F210" s="14">
        <f>F211</f>
        <v>12381.4</v>
      </c>
      <c r="G210" s="14">
        <f>G211</f>
        <v>12348.4</v>
      </c>
      <c r="H210" s="69"/>
    </row>
    <row r="211" spans="1:8" ht="39.6" outlineLevel="2">
      <c r="A211" s="45" t="s">
        <v>235</v>
      </c>
      <c r="B211" s="49" t="s">
        <v>54</v>
      </c>
      <c r="C211" s="16" t="s">
        <v>80</v>
      </c>
      <c r="D211" s="16" t="s">
        <v>87</v>
      </c>
      <c r="E211" s="16" t="s">
        <v>9</v>
      </c>
      <c r="F211" s="14">
        <v>12381.4</v>
      </c>
      <c r="G211" s="14">
        <v>12348.4</v>
      </c>
    </row>
    <row r="212" spans="1:8" ht="39.6" hidden="1" outlineLevel="3">
      <c r="A212" s="45" t="s">
        <v>305</v>
      </c>
      <c r="B212" s="49" t="s">
        <v>54</v>
      </c>
      <c r="C212" s="16" t="s">
        <v>80</v>
      </c>
      <c r="D212" s="16" t="s">
        <v>88</v>
      </c>
      <c r="E212" s="16"/>
      <c r="F212" s="14">
        <f>F213</f>
        <v>1620</v>
      </c>
      <c r="G212" s="14">
        <f>G213</f>
        <v>1620</v>
      </c>
    </row>
    <row r="213" spans="1:8" ht="39.6" hidden="1" outlineLevel="4">
      <c r="A213" s="45" t="s">
        <v>235</v>
      </c>
      <c r="B213" s="49" t="s">
        <v>54</v>
      </c>
      <c r="C213" s="16" t="s">
        <v>80</v>
      </c>
      <c r="D213" s="16" t="s">
        <v>88</v>
      </c>
      <c r="E213" s="16" t="s">
        <v>9</v>
      </c>
      <c r="F213" s="14">
        <v>1620</v>
      </c>
      <c r="G213" s="14">
        <v>1620</v>
      </c>
    </row>
    <row r="214" spans="1:8" ht="45" hidden="1" customHeight="1" outlineLevel="5">
      <c r="A214" s="45" t="s">
        <v>306</v>
      </c>
      <c r="B214" s="49" t="s">
        <v>54</v>
      </c>
      <c r="C214" s="16" t="s">
        <v>80</v>
      </c>
      <c r="D214" s="16" t="s">
        <v>89</v>
      </c>
      <c r="E214" s="16"/>
      <c r="F214" s="14">
        <f>F215</f>
        <v>642</v>
      </c>
      <c r="G214" s="14">
        <f>G215</f>
        <v>642</v>
      </c>
    </row>
    <row r="215" spans="1:8" ht="38.25" hidden="1" customHeight="1" outlineLevel="6">
      <c r="A215" s="45" t="s">
        <v>235</v>
      </c>
      <c r="B215" s="49" t="s">
        <v>54</v>
      </c>
      <c r="C215" s="16" t="s">
        <v>80</v>
      </c>
      <c r="D215" s="16" t="s">
        <v>89</v>
      </c>
      <c r="E215" s="16" t="s">
        <v>9</v>
      </c>
      <c r="F215" s="14">
        <v>642</v>
      </c>
      <c r="G215" s="14">
        <v>642</v>
      </c>
    </row>
    <row r="216" spans="1:8" ht="63.75" hidden="1" customHeight="1" outlineLevel="6">
      <c r="A216" s="45" t="s">
        <v>404</v>
      </c>
      <c r="B216" s="49" t="s">
        <v>54</v>
      </c>
      <c r="C216" s="16" t="s">
        <v>80</v>
      </c>
      <c r="D216" s="16" t="s">
        <v>307</v>
      </c>
      <c r="E216" s="16"/>
      <c r="F216" s="14">
        <f>F217+F218</f>
        <v>2213.1</v>
      </c>
      <c r="G216" s="14">
        <f>G217+G218</f>
        <v>2213.1</v>
      </c>
    </row>
    <row r="217" spans="1:8" ht="38.25" hidden="1" customHeight="1" outlineLevel="4">
      <c r="A217" s="45" t="s">
        <v>235</v>
      </c>
      <c r="B217" s="49" t="s">
        <v>54</v>
      </c>
      <c r="C217" s="16" t="s">
        <v>80</v>
      </c>
      <c r="D217" s="16" t="s">
        <v>307</v>
      </c>
      <c r="E217" s="16" t="s">
        <v>9</v>
      </c>
      <c r="F217" s="14">
        <v>2213.1</v>
      </c>
      <c r="G217" s="14">
        <v>2213.1</v>
      </c>
    </row>
    <row r="218" spans="1:8" ht="38.25" hidden="1" customHeight="1" outlineLevel="4">
      <c r="A218" s="45" t="s">
        <v>294</v>
      </c>
      <c r="B218" s="49" t="s">
        <v>54</v>
      </c>
      <c r="C218" s="16" t="s">
        <v>80</v>
      </c>
      <c r="D218" s="16" t="s">
        <v>307</v>
      </c>
      <c r="E218" s="16">
        <v>400</v>
      </c>
      <c r="F218" s="14">
        <v>0</v>
      </c>
      <c r="G218" s="14">
        <v>0</v>
      </c>
    </row>
    <row r="219" spans="1:8" ht="15.75" hidden="1" customHeight="1" outlineLevel="5">
      <c r="A219" s="45" t="s">
        <v>308</v>
      </c>
      <c r="B219" s="49" t="s">
        <v>54</v>
      </c>
      <c r="C219" s="16" t="s">
        <v>80</v>
      </c>
      <c r="D219" s="16" t="s">
        <v>90</v>
      </c>
      <c r="E219" s="16"/>
      <c r="F219" s="14">
        <f>F220</f>
        <v>100</v>
      </c>
      <c r="G219" s="14">
        <f>G220</f>
        <v>100</v>
      </c>
    </row>
    <row r="220" spans="1:8" ht="38.25" hidden="1" customHeight="1" outlineLevel="6">
      <c r="A220" s="45" t="s">
        <v>235</v>
      </c>
      <c r="B220" s="49" t="s">
        <v>54</v>
      </c>
      <c r="C220" s="16" t="s">
        <v>80</v>
      </c>
      <c r="D220" s="16" t="s">
        <v>90</v>
      </c>
      <c r="E220" s="16" t="s">
        <v>9</v>
      </c>
      <c r="F220" s="14">
        <v>100</v>
      </c>
      <c r="G220" s="14">
        <v>100</v>
      </c>
    </row>
    <row r="221" spans="1:8" ht="54.75" customHeight="1" outlineLevel="6">
      <c r="A221" s="54" t="s">
        <v>452</v>
      </c>
      <c r="B221" s="17" t="s">
        <v>54</v>
      </c>
      <c r="C221" s="17" t="s">
        <v>80</v>
      </c>
      <c r="D221" s="17" t="s">
        <v>58</v>
      </c>
      <c r="E221" s="17"/>
      <c r="F221" s="14">
        <f>F222</f>
        <v>568.5</v>
      </c>
      <c r="G221" s="14">
        <f>G222</f>
        <v>567</v>
      </c>
    </row>
    <row r="222" spans="1:8" ht="51" customHeight="1" outlineLevel="6">
      <c r="A222" s="54" t="s">
        <v>453</v>
      </c>
      <c r="B222" s="17" t="s">
        <v>54</v>
      </c>
      <c r="C222" s="17" t="s">
        <v>80</v>
      </c>
      <c r="D222" s="17" t="s">
        <v>61</v>
      </c>
      <c r="E222" s="17"/>
      <c r="F222" s="14">
        <f>F223</f>
        <v>568.5</v>
      </c>
      <c r="G222" s="14">
        <f>G223</f>
        <v>567</v>
      </c>
    </row>
    <row r="223" spans="1:8" ht="38.25" customHeight="1" outlineLevel="6">
      <c r="A223" s="54" t="s">
        <v>419</v>
      </c>
      <c r="B223" s="17" t="s">
        <v>54</v>
      </c>
      <c r="C223" s="17" t="s">
        <v>80</v>
      </c>
      <c r="D223" s="17" t="s">
        <v>61</v>
      </c>
      <c r="E223" s="17" t="s">
        <v>9</v>
      </c>
      <c r="F223" s="14">
        <v>568.5</v>
      </c>
      <c r="G223" s="14">
        <v>567</v>
      </c>
    </row>
    <row r="224" spans="1:8" ht="39.6" hidden="1" outlineLevel="6">
      <c r="A224" s="45" t="s">
        <v>296</v>
      </c>
      <c r="B224" s="49" t="s">
        <v>54</v>
      </c>
      <c r="C224" s="16" t="s">
        <v>80</v>
      </c>
      <c r="D224" s="16" t="s">
        <v>78</v>
      </c>
      <c r="E224" s="16"/>
      <c r="F224" s="14">
        <f>F225</f>
        <v>1922.4</v>
      </c>
      <c r="G224" s="14">
        <f>G225</f>
        <v>1922.4</v>
      </c>
    </row>
    <row r="225" spans="1:8" ht="66" hidden="1" outlineLevel="3">
      <c r="A225" s="45" t="s">
        <v>309</v>
      </c>
      <c r="B225" s="49" t="s">
        <v>54</v>
      </c>
      <c r="C225" s="16" t="s">
        <v>80</v>
      </c>
      <c r="D225" s="16" t="s">
        <v>91</v>
      </c>
      <c r="E225" s="16"/>
      <c r="F225" s="14">
        <f>F226</f>
        <v>1922.4</v>
      </c>
      <c r="G225" s="14">
        <f>G226</f>
        <v>1922.4</v>
      </c>
    </row>
    <row r="226" spans="1:8" ht="39.6" hidden="1" outlineLevel="4">
      <c r="A226" s="45" t="s">
        <v>235</v>
      </c>
      <c r="B226" s="49" t="s">
        <v>54</v>
      </c>
      <c r="C226" s="16" t="s">
        <v>80</v>
      </c>
      <c r="D226" s="16" t="s">
        <v>91</v>
      </c>
      <c r="E226" s="16" t="s">
        <v>9</v>
      </c>
      <c r="F226" s="14">
        <v>1922.4</v>
      </c>
      <c r="G226" s="14">
        <v>1922.4</v>
      </c>
    </row>
    <row r="227" spans="1:8" ht="52.8" outlineLevel="6">
      <c r="A227" s="45" t="s">
        <v>310</v>
      </c>
      <c r="B227" s="49" t="s">
        <v>54</v>
      </c>
      <c r="C227" s="16" t="s">
        <v>80</v>
      </c>
      <c r="D227" s="16" t="s">
        <v>159</v>
      </c>
      <c r="E227" s="16"/>
      <c r="F227" s="14">
        <f>F230+F232+F228</f>
        <v>57667.100000000006</v>
      </c>
      <c r="G227" s="14">
        <f>G230+G232+G228</f>
        <v>56464.4</v>
      </c>
    </row>
    <row r="228" spans="1:8" ht="26.4" hidden="1" outlineLevel="6">
      <c r="A228" s="52" t="s">
        <v>421</v>
      </c>
      <c r="B228" s="50" t="s">
        <v>54</v>
      </c>
      <c r="C228" s="17" t="s">
        <v>80</v>
      </c>
      <c r="D228" s="17" t="s">
        <v>422</v>
      </c>
      <c r="E228" s="17"/>
      <c r="F228" s="14">
        <f>F229</f>
        <v>2056.3000000000002</v>
      </c>
      <c r="G228" s="14">
        <f>G229</f>
        <v>2056.3000000000002</v>
      </c>
    </row>
    <row r="229" spans="1:8" ht="39.6" hidden="1" outlineLevel="6">
      <c r="A229" s="52" t="s">
        <v>419</v>
      </c>
      <c r="B229" s="50" t="s">
        <v>54</v>
      </c>
      <c r="C229" s="17" t="s">
        <v>80</v>
      </c>
      <c r="D229" s="17" t="s">
        <v>422</v>
      </c>
      <c r="E229" s="17" t="s">
        <v>9</v>
      </c>
      <c r="F229" s="14">
        <v>2056.3000000000002</v>
      </c>
      <c r="G229" s="14">
        <v>2056.3000000000002</v>
      </c>
    </row>
    <row r="230" spans="1:8" ht="39.6" outlineLevel="3" collapsed="1">
      <c r="A230" s="45" t="s">
        <v>311</v>
      </c>
      <c r="B230" s="49" t="s">
        <v>54</v>
      </c>
      <c r="C230" s="16" t="s">
        <v>80</v>
      </c>
      <c r="D230" s="16" t="s">
        <v>224</v>
      </c>
      <c r="E230" s="16"/>
      <c r="F230" s="14">
        <f>F231</f>
        <v>6254.8</v>
      </c>
      <c r="G230" s="14">
        <f>G231</f>
        <v>5063</v>
      </c>
    </row>
    <row r="231" spans="1:8" ht="39.6" outlineLevel="6">
      <c r="A231" s="45" t="s">
        <v>235</v>
      </c>
      <c r="B231" s="49" t="s">
        <v>54</v>
      </c>
      <c r="C231" s="16" t="s">
        <v>80</v>
      </c>
      <c r="D231" s="16" t="s">
        <v>224</v>
      </c>
      <c r="E231" s="16" t="s">
        <v>9</v>
      </c>
      <c r="F231" s="14">
        <v>6254.8</v>
      </c>
      <c r="G231" s="14">
        <v>5063</v>
      </c>
    </row>
    <row r="232" spans="1:8" ht="26.4" outlineLevel="1">
      <c r="A232" s="45" t="s">
        <v>312</v>
      </c>
      <c r="B232" s="49" t="s">
        <v>54</v>
      </c>
      <c r="C232" s="16" t="s">
        <v>80</v>
      </c>
      <c r="D232" s="16" t="s">
        <v>160</v>
      </c>
      <c r="E232" s="16"/>
      <c r="F232" s="14">
        <f>F233</f>
        <v>49356</v>
      </c>
      <c r="G232" s="14">
        <f>G233</f>
        <v>49345.1</v>
      </c>
    </row>
    <row r="233" spans="1:8" ht="39.6" outlineLevel="2">
      <c r="A233" s="45" t="s">
        <v>235</v>
      </c>
      <c r="B233" s="49" t="s">
        <v>54</v>
      </c>
      <c r="C233" s="16" t="s">
        <v>80</v>
      </c>
      <c r="D233" s="16" t="s">
        <v>160</v>
      </c>
      <c r="E233" s="16" t="s">
        <v>9</v>
      </c>
      <c r="F233" s="14">
        <v>49356</v>
      </c>
      <c r="G233" s="14">
        <v>49345.1</v>
      </c>
      <c r="H233" s="70"/>
    </row>
    <row r="234" spans="1:8" hidden="1" outlineLevel="2">
      <c r="A234" s="54" t="s">
        <v>458</v>
      </c>
      <c r="B234" s="17" t="s">
        <v>54</v>
      </c>
      <c r="C234" s="17" t="s">
        <v>80</v>
      </c>
      <c r="D234" s="17" t="s">
        <v>11</v>
      </c>
      <c r="E234" s="17"/>
      <c r="F234" s="14">
        <v>0</v>
      </c>
      <c r="G234" s="14">
        <v>0</v>
      </c>
    </row>
    <row r="235" spans="1:8" hidden="1" outlineLevel="2">
      <c r="A235" s="54" t="s">
        <v>457</v>
      </c>
      <c r="B235" s="17" t="s">
        <v>54</v>
      </c>
      <c r="C235" s="17" t="s">
        <v>80</v>
      </c>
      <c r="D235" s="17" t="s">
        <v>11</v>
      </c>
      <c r="E235" s="17" t="s">
        <v>10</v>
      </c>
      <c r="F235" s="14">
        <v>0</v>
      </c>
      <c r="G235" s="14">
        <v>0</v>
      </c>
    </row>
    <row r="236" spans="1:8" ht="26.4" outlineLevel="3">
      <c r="A236" s="45" t="s">
        <v>92</v>
      </c>
      <c r="B236" s="49" t="s">
        <v>54</v>
      </c>
      <c r="C236" s="16" t="s">
        <v>93</v>
      </c>
      <c r="D236" s="16"/>
      <c r="E236" s="16"/>
      <c r="F236" s="14">
        <f>F237+F246</f>
        <v>10413.4</v>
      </c>
      <c r="G236" s="14">
        <f>G237+G246</f>
        <v>10988.099999999999</v>
      </c>
    </row>
    <row r="237" spans="1:8" ht="26.4" outlineLevel="5">
      <c r="A237" s="45" t="s">
        <v>279</v>
      </c>
      <c r="B237" s="49" t="s">
        <v>54</v>
      </c>
      <c r="C237" s="16" t="s">
        <v>93</v>
      </c>
      <c r="D237" s="16" t="s">
        <v>57</v>
      </c>
      <c r="E237" s="16"/>
      <c r="F237" s="14">
        <f>F238+F242</f>
        <v>7785.0999999999995</v>
      </c>
      <c r="G237" s="14">
        <f>G238+G242</f>
        <v>7953.2999999999993</v>
      </c>
    </row>
    <row r="238" spans="1:8" ht="26.4" outlineLevel="6">
      <c r="A238" s="45" t="s">
        <v>284</v>
      </c>
      <c r="B238" s="49" t="s">
        <v>54</v>
      </c>
      <c r="C238" s="16" t="s">
        <v>93</v>
      </c>
      <c r="D238" s="16" t="s">
        <v>66</v>
      </c>
      <c r="E238" s="16"/>
      <c r="F238" s="14">
        <f>F239</f>
        <v>741</v>
      </c>
      <c r="G238" s="14">
        <f>G239</f>
        <v>810.5</v>
      </c>
    </row>
    <row r="239" spans="1:8" s="6" customFormat="1" ht="26.4">
      <c r="A239" s="45" t="s">
        <v>313</v>
      </c>
      <c r="B239" s="49" t="s">
        <v>54</v>
      </c>
      <c r="C239" s="16" t="s">
        <v>93</v>
      </c>
      <c r="D239" s="16" t="s">
        <v>314</v>
      </c>
      <c r="E239" s="16"/>
      <c r="F239" s="14">
        <f>F240+F241</f>
        <v>741</v>
      </c>
      <c r="G239" s="14">
        <f>G240+G241</f>
        <v>810.5</v>
      </c>
      <c r="H239" s="69"/>
    </row>
    <row r="240" spans="1:8" ht="79.2" outlineLevel="1">
      <c r="A240" s="45" t="s">
        <v>234</v>
      </c>
      <c r="B240" s="49" t="s">
        <v>54</v>
      </c>
      <c r="C240" s="16" t="s">
        <v>93</v>
      </c>
      <c r="D240" s="16" t="s">
        <v>314</v>
      </c>
      <c r="E240" s="16" t="s">
        <v>6</v>
      </c>
      <c r="F240" s="14">
        <v>699.6</v>
      </c>
      <c r="G240" s="14">
        <v>769.1</v>
      </c>
    </row>
    <row r="241" spans="1:7" ht="39.6" hidden="1" outlineLevel="2">
      <c r="A241" s="45" t="s">
        <v>235</v>
      </c>
      <c r="B241" s="49" t="s">
        <v>54</v>
      </c>
      <c r="C241" s="16" t="s">
        <v>93</v>
      </c>
      <c r="D241" s="16" t="s">
        <v>314</v>
      </c>
      <c r="E241" s="16" t="s">
        <v>9</v>
      </c>
      <c r="F241" s="14">
        <v>41.4</v>
      </c>
      <c r="G241" s="14">
        <v>41.4</v>
      </c>
    </row>
    <row r="242" spans="1:7" ht="26.4" outlineLevel="3">
      <c r="A242" s="45" t="s">
        <v>315</v>
      </c>
      <c r="B242" s="49" t="s">
        <v>54</v>
      </c>
      <c r="C242" s="16" t="s">
        <v>93</v>
      </c>
      <c r="D242" s="16" t="s">
        <v>94</v>
      </c>
      <c r="E242" s="16"/>
      <c r="F242" s="14">
        <f>F243</f>
        <v>7044.0999999999995</v>
      </c>
      <c r="G242" s="14">
        <f>G243</f>
        <v>7142.7999999999993</v>
      </c>
    </row>
    <row r="243" spans="1:7" ht="26.4" outlineLevel="5">
      <c r="A243" s="45" t="s">
        <v>316</v>
      </c>
      <c r="B243" s="49" t="s">
        <v>54</v>
      </c>
      <c r="C243" s="16" t="s">
        <v>93</v>
      </c>
      <c r="D243" s="16" t="s">
        <v>95</v>
      </c>
      <c r="E243" s="16"/>
      <c r="F243" s="14">
        <f>F244+F245</f>
        <v>7044.0999999999995</v>
      </c>
      <c r="G243" s="14">
        <f>G244+G245</f>
        <v>7142.7999999999993</v>
      </c>
    </row>
    <row r="244" spans="1:7" ht="79.2" outlineLevel="6">
      <c r="A244" s="45" t="s">
        <v>234</v>
      </c>
      <c r="B244" s="49" t="s">
        <v>54</v>
      </c>
      <c r="C244" s="16" t="s">
        <v>93</v>
      </c>
      <c r="D244" s="16" t="s">
        <v>95</v>
      </c>
      <c r="E244" s="16" t="s">
        <v>6</v>
      </c>
      <c r="F244" s="14">
        <v>6551.7</v>
      </c>
      <c r="G244" s="14">
        <v>6595.4</v>
      </c>
    </row>
    <row r="245" spans="1:7" ht="39.6" outlineLevel="5">
      <c r="A245" s="45" t="s">
        <v>235</v>
      </c>
      <c r="B245" s="49" t="s">
        <v>54</v>
      </c>
      <c r="C245" s="16" t="s">
        <v>93</v>
      </c>
      <c r="D245" s="16" t="s">
        <v>95</v>
      </c>
      <c r="E245" s="16" t="s">
        <v>9</v>
      </c>
      <c r="F245" s="14">
        <v>492.4</v>
      </c>
      <c r="G245" s="14">
        <v>547.4</v>
      </c>
    </row>
    <row r="246" spans="1:7" ht="26.4" outlineLevel="3">
      <c r="A246" s="45" t="s">
        <v>246</v>
      </c>
      <c r="B246" s="49" t="s">
        <v>54</v>
      </c>
      <c r="C246" s="16" t="s">
        <v>93</v>
      </c>
      <c r="D246" s="16" t="s">
        <v>11</v>
      </c>
      <c r="E246" s="16"/>
      <c r="F246" s="14">
        <f>F249+F247+F248</f>
        <v>2628.3</v>
      </c>
      <c r="G246" s="14">
        <f>G249+G247+G248</f>
        <v>3034.8</v>
      </c>
    </row>
    <row r="247" spans="1:7" ht="78" hidden="1" customHeight="1" outlineLevel="3">
      <c r="A247" s="54" t="s">
        <v>472</v>
      </c>
      <c r="B247" s="49" t="s">
        <v>54</v>
      </c>
      <c r="C247" s="16" t="s">
        <v>93</v>
      </c>
      <c r="D247" s="16" t="s">
        <v>11</v>
      </c>
      <c r="E247" s="16">
        <v>100</v>
      </c>
      <c r="F247" s="14">
        <v>117.2</v>
      </c>
      <c r="G247" s="14">
        <v>117.2</v>
      </c>
    </row>
    <row r="248" spans="1:7" ht="39.6" hidden="1" outlineLevel="3">
      <c r="A248" s="45" t="s">
        <v>235</v>
      </c>
      <c r="B248" s="49">
        <v>935</v>
      </c>
      <c r="C248" s="16" t="s">
        <v>93</v>
      </c>
      <c r="D248" s="16">
        <v>9900000000</v>
      </c>
      <c r="E248" s="16">
        <v>200</v>
      </c>
      <c r="F248" s="14">
        <v>1150</v>
      </c>
      <c r="G248" s="14">
        <v>1150</v>
      </c>
    </row>
    <row r="249" spans="1:7" outlineLevel="5">
      <c r="A249" s="45" t="s">
        <v>236</v>
      </c>
      <c r="B249" s="49" t="s">
        <v>54</v>
      </c>
      <c r="C249" s="16" t="s">
        <v>93</v>
      </c>
      <c r="D249" s="16" t="s">
        <v>11</v>
      </c>
      <c r="E249" s="16" t="s">
        <v>10</v>
      </c>
      <c r="F249" s="14">
        <v>1361.1</v>
      </c>
      <c r="G249" s="14">
        <v>1767.6</v>
      </c>
    </row>
    <row r="250" spans="1:7" outlineLevel="5">
      <c r="A250" s="52" t="s">
        <v>447</v>
      </c>
      <c r="B250" s="50" t="s">
        <v>54</v>
      </c>
      <c r="C250" s="17" t="s">
        <v>423</v>
      </c>
      <c r="D250" s="17"/>
      <c r="E250" s="19"/>
      <c r="F250" s="72">
        <f t="shared" ref="F250:G254" si="8">F251</f>
        <v>0</v>
      </c>
      <c r="G250" s="72">
        <f t="shared" si="8"/>
        <v>16.2</v>
      </c>
    </row>
    <row r="251" spans="1:7" ht="26.4" outlineLevel="5">
      <c r="A251" s="52" t="s">
        <v>424</v>
      </c>
      <c r="B251" s="50" t="s">
        <v>54</v>
      </c>
      <c r="C251" s="17" t="s">
        <v>425</v>
      </c>
      <c r="D251" s="17"/>
      <c r="E251" s="19"/>
      <c r="F251" s="72">
        <f t="shared" si="8"/>
        <v>0</v>
      </c>
      <c r="G251" s="72">
        <f t="shared" si="8"/>
        <v>16.2</v>
      </c>
    </row>
    <row r="252" spans="1:7" ht="26.4" outlineLevel="5">
      <c r="A252" s="52" t="s">
        <v>426</v>
      </c>
      <c r="B252" s="50" t="s">
        <v>54</v>
      </c>
      <c r="C252" s="17" t="s">
        <v>425</v>
      </c>
      <c r="D252" s="17" t="s">
        <v>57</v>
      </c>
      <c r="E252" s="19"/>
      <c r="F252" s="72">
        <f t="shared" si="8"/>
        <v>0</v>
      </c>
      <c r="G252" s="72">
        <f t="shared" si="8"/>
        <v>16.2</v>
      </c>
    </row>
    <row r="253" spans="1:7" ht="26.4" outlineLevel="5">
      <c r="A253" s="52" t="s">
        <v>427</v>
      </c>
      <c r="B253" s="50" t="s">
        <v>54</v>
      </c>
      <c r="C253" s="17" t="s">
        <v>425</v>
      </c>
      <c r="D253" s="17" t="s">
        <v>81</v>
      </c>
      <c r="E253" s="19"/>
      <c r="F253" s="72">
        <f t="shared" si="8"/>
        <v>0</v>
      </c>
      <c r="G253" s="72">
        <f t="shared" si="8"/>
        <v>16.2</v>
      </c>
    </row>
    <row r="254" spans="1:7" ht="52.8" outlineLevel="5">
      <c r="A254" s="52" t="s">
        <v>428</v>
      </c>
      <c r="B254" s="50" t="s">
        <v>54</v>
      </c>
      <c r="C254" s="17" t="s">
        <v>425</v>
      </c>
      <c r="D254" s="17" t="s">
        <v>82</v>
      </c>
      <c r="E254" s="19"/>
      <c r="F254" s="73">
        <f t="shared" si="8"/>
        <v>0</v>
      </c>
      <c r="G254" s="73">
        <f t="shared" si="8"/>
        <v>16.2</v>
      </c>
    </row>
    <row r="255" spans="1:7" ht="39.6" outlineLevel="5">
      <c r="A255" s="52" t="s">
        <v>419</v>
      </c>
      <c r="B255" s="50" t="s">
        <v>54</v>
      </c>
      <c r="C255" s="17" t="s">
        <v>425</v>
      </c>
      <c r="D255" s="17" t="s">
        <v>82</v>
      </c>
      <c r="E255" s="19" t="s">
        <v>9</v>
      </c>
      <c r="F255" s="14">
        <v>0</v>
      </c>
      <c r="G255" s="14">
        <v>16.2</v>
      </c>
    </row>
    <row r="256" spans="1:7" hidden="1" outlineLevel="6">
      <c r="A256" s="45" t="s">
        <v>390</v>
      </c>
      <c r="B256" s="49" t="s">
        <v>54</v>
      </c>
      <c r="C256" s="16" t="s">
        <v>102</v>
      </c>
      <c r="D256" s="16"/>
      <c r="E256" s="16"/>
      <c r="F256" s="74">
        <f>F257+F261</f>
        <v>279995.7</v>
      </c>
      <c r="G256" s="74">
        <f>G257+G261</f>
        <v>279995.7</v>
      </c>
    </row>
    <row r="257" spans="1:7" hidden="1" outlineLevel="1">
      <c r="A257" s="45" t="s">
        <v>161</v>
      </c>
      <c r="B257" s="49" t="s">
        <v>54</v>
      </c>
      <c r="C257" s="16" t="s">
        <v>162</v>
      </c>
      <c r="D257" s="16"/>
      <c r="E257" s="16"/>
      <c r="F257" s="14">
        <f t="shared" ref="F257:G259" si="9">F258</f>
        <v>0</v>
      </c>
      <c r="G257" s="14">
        <f t="shared" si="9"/>
        <v>0</v>
      </c>
    </row>
    <row r="258" spans="1:7" ht="52.8" hidden="1" outlineLevel="3">
      <c r="A258" s="45" t="s">
        <v>277</v>
      </c>
      <c r="B258" s="49" t="s">
        <v>54</v>
      </c>
      <c r="C258" s="16" t="s">
        <v>162</v>
      </c>
      <c r="D258" s="16" t="s">
        <v>156</v>
      </c>
      <c r="E258" s="16"/>
      <c r="F258" s="14">
        <f t="shared" si="9"/>
        <v>0</v>
      </c>
      <c r="G258" s="14">
        <f t="shared" si="9"/>
        <v>0</v>
      </c>
    </row>
    <row r="259" spans="1:7" ht="66" hidden="1" outlineLevel="5">
      <c r="A259" s="47" t="s">
        <v>406</v>
      </c>
      <c r="B259" s="49" t="s">
        <v>54</v>
      </c>
      <c r="C259" s="16" t="s">
        <v>162</v>
      </c>
      <c r="D259" s="16" t="s">
        <v>158</v>
      </c>
      <c r="E259" s="16"/>
      <c r="F259" s="14">
        <f t="shared" si="9"/>
        <v>0</v>
      </c>
      <c r="G259" s="14">
        <f t="shared" si="9"/>
        <v>0</v>
      </c>
    </row>
    <row r="260" spans="1:7" ht="39.6" hidden="1" outlineLevel="6">
      <c r="A260" s="45" t="s">
        <v>294</v>
      </c>
      <c r="B260" s="49" t="s">
        <v>54</v>
      </c>
      <c r="C260" s="16" t="s">
        <v>162</v>
      </c>
      <c r="D260" s="16" t="s">
        <v>158</v>
      </c>
      <c r="E260" s="16" t="s">
        <v>71</v>
      </c>
      <c r="F260" s="14">
        <v>0</v>
      </c>
      <c r="G260" s="14">
        <v>0</v>
      </c>
    </row>
    <row r="261" spans="1:7" hidden="1" outlineLevel="2">
      <c r="A261" s="45" t="s">
        <v>163</v>
      </c>
      <c r="B261" s="49" t="s">
        <v>54</v>
      </c>
      <c r="C261" s="16" t="s">
        <v>164</v>
      </c>
      <c r="D261" s="16"/>
      <c r="E261" s="16"/>
      <c r="F261" s="14">
        <f t="shared" ref="F261:G263" si="10">F262</f>
        <v>279995.7</v>
      </c>
      <c r="G261" s="14">
        <f t="shared" si="10"/>
        <v>279995.7</v>
      </c>
    </row>
    <row r="262" spans="1:7" ht="52.8" hidden="1" outlineLevel="4">
      <c r="A262" s="45" t="s">
        <v>277</v>
      </c>
      <c r="B262" s="49" t="s">
        <v>54</v>
      </c>
      <c r="C262" s="16" t="s">
        <v>164</v>
      </c>
      <c r="D262" s="16" t="s">
        <v>156</v>
      </c>
      <c r="E262" s="16"/>
      <c r="F262" s="14">
        <f t="shared" si="10"/>
        <v>279995.7</v>
      </c>
      <c r="G262" s="14">
        <f t="shared" si="10"/>
        <v>279995.7</v>
      </c>
    </row>
    <row r="263" spans="1:7" ht="26.4" hidden="1" outlineLevel="6">
      <c r="A263" s="45" t="s">
        <v>317</v>
      </c>
      <c r="B263" s="49" t="s">
        <v>54</v>
      </c>
      <c r="C263" s="16" t="s">
        <v>164</v>
      </c>
      <c r="D263" s="16" t="s">
        <v>202</v>
      </c>
      <c r="E263" s="16"/>
      <c r="F263" s="14">
        <f t="shared" si="10"/>
        <v>279995.7</v>
      </c>
      <c r="G263" s="14">
        <f t="shared" si="10"/>
        <v>279995.7</v>
      </c>
    </row>
    <row r="264" spans="1:7" ht="39.6" hidden="1" outlineLevel="5">
      <c r="A264" s="45" t="s">
        <v>294</v>
      </c>
      <c r="B264" s="49" t="s">
        <v>54</v>
      </c>
      <c r="C264" s="16" t="s">
        <v>164</v>
      </c>
      <c r="D264" s="16" t="s">
        <v>202</v>
      </c>
      <c r="E264" s="16" t="s">
        <v>71</v>
      </c>
      <c r="F264" s="14">
        <v>279995.7</v>
      </c>
      <c r="G264" s="14">
        <v>279995.7</v>
      </c>
    </row>
    <row r="265" spans="1:7" hidden="1" outlineLevel="5">
      <c r="A265" s="52" t="s">
        <v>446</v>
      </c>
      <c r="B265" s="50" t="s">
        <v>54</v>
      </c>
      <c r="C265" s="17" t="s">
        <v>37</v>
      </c>
      <c r="D265" s="17"/>
      <c r="E265" s="17"/>
      <c r="F265" s="14">
        <f t="shared" ref="F265:G269" si="11">F266</f>
        <v>740.1</v>
      </c>
      <c r="G265" s="14">
        <f t="shared" si="11"/>
        <v>740.1</v>
      </c>
    </row>
    <row r="266" spans="1:7" hidden="1" outlineLevel="5">
      <c r="A266" s="52" t="s">
        <v>42</v>
      </c>
      <c r="B266" s="50" t="s">
        <v>54</v>
      </c>
      <c r="C266" s="17" t="s">
        <v>43</v>
      </c>
      <c r="D266" s="17"/>
      <c r="E266" s="17"/>
      <c r="F266" s="14">
        <f t="shared" si="11"/>
        <v>740.1</v>
      </c>
      <c r="G266" s="14">
        <f t="shared" si="11"/>
        <v>740.1</v>
      </c>
    </row>
    <row r="267" spans="1:7" ht="26.4" hidden="1" outlineLevel="5">
      <c r="A267" s="52" t="s">
        <v>429</v>
      </c>
      <c r="B267" s="50" t="s">
        <v>54</v>
      </c>
      <c r="C267" s="17" t="s">
        <v>43</v>
      </c>
      <c r="D267" s="17" t="s">
        <v>35</v>
      </c>
      <c r="E267" s="17"/>
      <c r="F267" s="14">
        <f t="shared" si="11"/>
        <v>740.1</v>
      </c>
      <c r="G267" s="14">
        <f t="shared" si="11"/>
        <v>740.1</v>
      </c>
    </row>
    <row r="268" spans="1:7" ht="39.6" hidden="1" outlineLevel="5">
      <c r="A268" s="52" t="s">
        <v>430</v>
      </c>
      <c r="B268" s="50" t="s">
        <v>54</v>
      </c>
      <c r="C268" s="17" t="s">
        <v>43</v>
      </c>
      <c r="D268" s="17" t="s">
        <v>431</v>
      </c>
      <c r="E268" s="17"/>
      <c r="F268" s="14">
        <f t="shared" si="11"/>
        <v>740.1</v>
      </c>
      <c r="G268" s="14">
        <f t="shared" si="11"/>
        <v>740.1</v>
      </c>
    </row>
    <row r="269" spans="1:7" ht="39.6" hidden="1" outlineLevel="5">
      <c r="A269" s="52" t="s">
        <v>432</v>
      </c>
      <c r="B269" s="50" t="s">
        <v>54</v>
      </c>
      <c r="C269" s="17" t="s">
        <v>43</v>
      </c>
      <c r="D269" s="17" t="s">
        <v>433</v>
      </c>
      <c r="E269" s="17"/>
      <c r="F269" s="14">
        <f t="shared" si="11"/>
        <v>740.1</v>
      </c>
      <c r="G269" s="14">
        <f t="shared" si="11"/>
        <v>740.1</v>
      </c>
    </row>
    <row r="270" spans="1:7" ht="26.4" hidden="1" outlineLevel="5">
      <c r="A270" s="52" t="s">
        <v>434</v>
      </c>
      <c r="B270" s="50" t="s">
        <v>54</v>
      </c>
      <c r="C270" s="17" t="s">
        <v>43</v>
      </c>
      <c r="D270" s="17" t="s">
        <v>433</v>
      </c>
      <c r="E270" s="17" t="s">
        <v>41</v>
      </c>
      <c r="F270" s="75">
        <v>740.1</v>
      </c>
      <c r="G270" s="75">
        <v>740.1</v>
      </c>
    </row>
    <row r="271" spans="1:7" ht="39.6" outlineLevel="6">
      <c r="A271" s="42" t="s">
        <v>96</v>
      </c>
      <c r="B271" s="48" t="s">
        <v>97</v>
      </c>
      <c r="C271" s="15"/>
      <c r="D271" s="15"/>
      <c r="E271" s="15"/>
      <c r="F271" s="32">
        <f>F272+F282+F309+F360+F365</f>
        <v>290057.89999999997</v>
      </c>
      <c r="G271" s="32">
        <f>G272+G282+G309+G360+G365</f>
        <v>290974.40000000002</v>
      </c>
    </row>
    <row r="272" spans="1:7" ht="26.4" hidden="1" outlineLevel="3">
      <c r="A272" s="45" t="s">
        <v>386</v>
      </c>
      <c r="B272" s="49" t="s">
        <v>97</v>
      </c>
      <c r="C272" s="16" t="s">
        <v>19</v>
      </c>
      <c r="D272" s="16"/>
      <c r="E272" s="16"/>
      <c r="F272" s="24">
        <f>F273</f>
        <v>100</v>
      </c>
      <c r="G272" s="24">
        <f>G273</f>
        <v>100</v>
      </c>
    </row>
    <row r="273" spans="1:8" ht="39.6" hidden="1" outlineLevel="5">
      <c r="A273" s="45" t="s">
        <v>26</v>
      </c>
      <c r="B273" s="49" t="s">
        <v>97</v>
      </c>
      <c r="C273" s="16" t="s">
        <v>27</v>
      </c>
      <c r="D273" s="16"/>
      <c r="E273" s="16"/>
      <c r="F273" s="24">
        <f>F274+F279</f>
        <v>100</v>
      </c>
      <c r="G273" s="24">
        <f>G274+G279</f>
        <v>100</v>
      </c>
    </row>
    <row r="274" spans="1:8" ht="52.8" hidden="1" outlineLevel="5">
      <c r="A274" s="45" t="s">
        <v>318</v>
      </c>
      <c r="B274" s="49" t="s">
        <v>97</v>
      </c>
      <c r="C274" s="16" t="s">
        <v>27</v>
      </c>
      <c r="D274" s="16" t="s">
        <v>98</v>
      </c>
      <c r="E274" s="16"/>
      <c r="F274" s="24">
        <f>F275+F277</f>
        <v>80</v>
      </c>
      <c r="G274" s="24">
        <f>G275+G277</f>
        <v>80</v>
      </c>
    </row>
    <row r="275" spans="1:8" ht="39.6" hidden="1" outlineLevel="6">
      <c r="A275" s="45" t="s">
        <v>319</v>
      </c>
      <c r="B275" s="49" t="s">
        <v>97</v>
      </c>
      <c r="C275" s="16" t="s">
        <v>27</v>
      </c>
      <c r="D275" s="16" t="s">
        <v>99</v>
      </c>
      <c r="E275" s="16"/>
      <c r="F275" s="24">
        <f>F276</f>
        <v>45</v>
      </c>
      <c r="G275" s="24">
        <f>G276</f>
        <v>45</v>
      </c>
    </row>
    <row r="276" spans="1:8" ht="39.6" hidden="1" outlineLevel="5">
      <c r="A276" s="45" t="s">
        <v>235</v>
      </c>
      <c r="B276" s="49" t="s">
        <v>97</v>
      </c>
      <c r="C276" s="16" t="s">
        <v>27</v>
      </c>
      <c r="D276" s="16" t="s">
        <v>99</v>
      </c>
      <c r="E276" s="16" t="s">
        <v>9</v>
      </c>
      <c r="F276" s="24">
        <v>45</v>
      </c>
      <c r="G276" s="24">
        <v>45</v>
      </c>
    </row>
    <row r="277" spans="1:8" ht="39.6" hidden="1" outlineLevel="6">
      <c r="A277" s="45" t="s">
        <v>320</v>
      </c>
      <c r="B277" s="49" t="s">
        <v>97</v>
      </c>
      <c r="C277" s="16" t="s">
        <v>27</v>
      </c>
      <c r="D277" s="16" t="s">
        <v>100</v>
      </c>
      <c r="E277" s="16"/>
      <c r="F277" s="24">
        <f>F278</f>
        <v>35</v>
      </c>
      <c r="G277" s="24">
        <f>G278</f>
        <v>35</v>
      </c>
    </row>
    <row r="278" spans="1:8" ht="39.6" hidden="1" outlineLevel="5">
      <c r="A278" s="45" t="s">
        <v>235</v>
      </c>
      <c r="B278" s="49" t="s">
        <v>97</v>
      </c>
      <c r="C278" s="16" t="s">
        <v>27</v>
      </c>
      <c r="D278" s="16" t="s">
        <v>100</v>
      </c>
      <c r="E278" s="16" t="s">
        <v>9</v>
      </c>
      <c r="F278" s="24">
        <v>35</v>
      </c>
      <c r="G278" s="24">
        <v>35</v>
      </c>
    </row>
    <row r="279" spans="1:8" ht="26.4" hidden="1" outlineLevel="6">
      <c r="A279" s="45" t="s">
        <v>261</v>
      </c>
      <c r="B279" s="49" t="s">
        <v>97</v>
      </c>
      <c r="C279" s="16" t="s">
        <v>27</v>
      </c>
      <c r="D279" s="16" t="s">
        <v>32</v>
      </c>
      <c r="E279" s="16"/>
      <c r="F279" s="24">
        <f>F280</f>
        <v>20</v>
      </c>
      <c r="G279" s="24">
        <f>G280</f>
        <v>20</v>
      </c>
    </row>
    <row r="280" spans="1:8" ht="26.4" hidden="1" outlineLevel="5">
      <c r="A280" s="45" t="s">
        <v>321</v>
      </c>
      <c r="B280" s="49" t="s">
        <v>97</v>
      </c>
      <c r="C280" s="16" t="s">
        <v>27</v>
      </c>
      <c r="D280" s="16" t="s">
        <v>101</v>
      </c>
      <c r="E280" s="16"/>
      <c r="F280" s="24">
        <f>F281</f>
        <v>20</v>
      </c>
      <c r="G280" s="24">
        <f>G281</f>
        <v>20</v>
      </c>
    </row>
    <row r="281" spans="1:8" ht="39.6" hidden="1" outlineLevel="6">
      <c r="A281" s="45" t="s">
        <v>254</v>
      </c>
      <c r="B281" s="49" t="s">
        <v>97</v>
      </c>
      <c r="C281" s="16" t="s">
        <v>27</v>
      </c>
      <c r="D281" s="16" t="s">
        <v>101</v>
      </c>
      <c r="E281" s="16" t="s">
        <v>24</v>
      </c>
      <c r="F281" s="24">
        <v>20</v>
      </c>
      <c r="G281" s="24">
        <v>20</v>
      </c>
    </row>
    <row r="282" spans="1:8" outlineLevel="1" collapsed="1">
      <c r="A282" s="45" t="s">
        <v>391</v>
      </c>
      <c r="B282" s="49" t="s">
        <v>97</v>
      </c>
      <c r="C282" s="16" t="s">
        <v>102</v>
      </c>
      <c r="D282" s="16"/>
      <c r="E282" s="16"/>
      <c r="F282" s="24">
        <f>F283+F288</f>
        <v>58146.8</v>
      </c>
      <c r="G282" s="24">
        <f>G283+G288</f>
        <v>58272.100000000006</v>
      </c>
    </row>
    <row r="283" spans="1:8" outlineLevel="2">
      <c r="A283" s="45" t="s">
        <v>103</v>
      </c>
      <c r="B283" s="49" t="s">
        <v>97</v>
      </c>
      <c r="C283" s="16" t="s">
        <v>104</v>
      </c>
      <c r="D283" s="16"/>
      <c r="E283" s="16"/>
      <c r="F283" s="24">
        <f t="shared" ref="F283:G286" si="12">F284</f>
        <v>48685.1</v>
      </c>
      <c r="G283" s="24">
        <f t="shared" si="12"/>
        <v>48810.400000000001</v>
      </c>
    </row>
    <row r="284" spans="1:8" ht="26.4" outlineLevel="4">
      <c r="A284" s="45" t="s">
        <v>322</v>
      </c>
      <c r="B284" s="49" t="s">
        <v>97</v>
      </c>
      <c r="C284" s="16" t="s">
        <v>104</v>
      </c>
      <c r="D284" s="16" t="s">
        <v>105</v>
      </c>
      <c r="E284" s="16"/>
      <c r="F284" s="24">
        <f t="shared" si="12"/>
        <v>48685.1</v>
      </c>
      <c r="G284" s="24">
        <f t="shared" si="12"/>
        <v>48810.400000000001</v>
      </c>
    </row>
    <row r="285" spans="1:8" ht="39.6" outlineLevel="5">
      <c r="A285" s="45" t="s">
        <v>323</v>
      </c>
      <c r="B285" s="49" t="s">
        <v>97</v>
      </c>
      <c r="C285" s="16" t="s">
        <v>104</v>
      </c>
      <c r="D285" s="16" t="s">
        <v>106</v>
      </c>
      <c r="E285" s="16"/>
      <c r="F285" s="24">
        <f t="shared" si="12"/>
        <v>48685.1</v>
      </c>
      <c r="G285" s="24">
        <f t="shared" si="12"/>
        <v>48810.400000000001</v>
      </c>
    </row>
    <row r="286" spans="1:8" ht="39.6" outlineLevel="6">
      <c r="A286" s="45" t="s">
        <v>324</v>
      </c>
      <c r="B286" s="49" t="s">
        <v>97</v>
      </c>
      <c r="C286" s="16" t="s">
        <v>104</v>
      </c>
      <c r="D286" s="16" t="s">
        <v>107</v>
      </c>
      <c r="E286" s="16"/>
      <c r="F286" s="24">
        <f t="shared" si="12"/>
        <v>48685.1</v>
      </c>
      <c r="G286" s="24">
        <f t="shared" si="12"/>
        <v>48810.400000000001</v>
      </c>
    </row>
    <row r="287" spans="1:8" ht="39.6" outlineLevel="6">
      <c r="A287" s="45" t="s">
        <v>254</v>
      </c>
      <c r="B287" s="49" t="s">
        <v>97</v>
      </c>
      <c r="C287" s="16" t="s">
        <v>104</v>
      </c>
      <c r="D287" s="16" t="s">
        <v>107</v>
      </c>
      <c r="E287" s="16" t="s">
        <v>24</v>
      </c>
      <c r="F287" s="24">
        <v>48685.1</v>
      </c>
      <c r="G287" s="24">
        <v>48810.400000000001</v>
      </c>
    </row>
    <row r="288" spans="1:8" hidden="1" outlineLevel="5">
      <c r="A288" s="45" t="s">
        <v>225</v>
      </c>
      <c r="B288" s="49" t="s">
        <v>97</v>
      </c>
      <c r="C288" s="16" t="s">
        <v>108</v>
      </c>
      <c r="D288" s="16"/>
      <c r="E288" s="16"/>
      <c r="F288" s="24">
        <f>F289+F297+F307</f>
        <v>9461.7000000000007</v>
      </c>
      <c r="G288" s="24">
        <f>G289+G297+G307</f>
        <v>9461.7000000000007</v>
      </c>
      <c r="H288" s="70"/>
    </row>
    <row r="289" spans="1:8" ht="26.4" hidden="1" outlineLevel="4">
      <c r="A289" s="45" t="s">
        <v>322</v>
      </c>
      <c r="B289" s="49" t="s">
        <v>97</v>
      </c>
      <c r="C289" s="16" t="s">
        <v>108</v>
      </c>
      <c r="D289" s="16" t="s">
        <v>105</v>
      </c>
      <c r="E289" s="16"/>
      <c r="F289" s="24">
        <f>F290</f>
        <v>725</v>
      </c>
      <c r="G289" s="24">
        <f>G290</f>
        <v>725</v>
      </c>
    </row>
    <row r="290" spans="1:8" ht="26.4" hidden="1" outlineLevel="5">
      <c r="A290" s="45" t="s">
        <v>325</v>
      </c>
      <c r="B290" s="49" t="s">
        <v>97</v>
      </c>
      <c r="C290" s="16" t="s">
        <v>108</v>
      </c>
      <c r="D290" s="16" t="s">
        <v>109</v>
      </c>
      <c r="E290" s="16"/>
      <c r="F290" s="24">
        <f>F291+F294</f>
        <v>725</v>
      </c>
      <c r="G290" s="24">
        <f>G291+G294</f>
        <v>725</v>
      </c>
    </row>
    <row r="291" spans="1:8" ht="26.4" hidden="1" outlineLevel="6">
      <c r="A291" s="45" t="s">
        <v>326</v>
      </c>
      <c r="B291" s="49" t="s">
        <v>97</v>
      </c>
      <c r="C291" s="16" t="s">
        <v>108</v>
      </c>
      <c r="D291" s="16" t="s">
        <v>110</v>
      </c>
      <c r="E291" s="16"/>
      <c r="F291" s="24">
        <f>F292+F293</f>
        <v>219.1</v>
      </c>
      <c r="G291" s="24">
        <f>G292+G293</f>
        <v>219.1</v>
      </c>
    </row>
    <row r="292" spans="1:8" ht="39.6" hidden="1" outlineLevel="5">
      <c r="A292" s="45" t="s">
        <v>235</v>
      </c>
      <c r="B292" s="49" t="s">
        <v>97</v>
      </c>
      <c r="C292" s="16" t="s">
        <v>108</v>
      </c>
      <c r="D292" s="16" t="s">
        <v>110</v>
      </c>
      <c r="E292" s="16" t="s">
        <v>9</v>
      </c>
      <c r="F292" s="24">
        <v>0</v>
      </c>
      <c r="G292" s="24">
        <v>0</v>
      </c>
    </row>
    <row r="293" spans="1:8" ht="39.6" hidden="1" outlineLevel="5">
      <c r="A293" s="54" t="s">
        <v>443</v>
      </c>
      <c r="B293" s="17" t="s">
        <v>97</v>
      </c>
      <c r="C293" s="17" t="s">
        <v>108</v>
      </c>
      <c r="D293" s="17" t="s">
        <v>110</v>
      </c>
      <c r="E293" s="17" t="s">
        <v>24</v>
      </c>
      <c r="F293" s="24">
        <v>219.1</v>
      </c>
      <c r="G293" s="24">
        <v>219.1</v>
      </c>
    </row>
    <row r="294" spans="1:8" ht="26.4" hidden="1" outlineLevel="6">
      <c r="A294" s="45" t="s">
        <v>327</v>
      </c>
      <c r="B294" s="49" t="s">
        <v>97</v>
      </c>
      <c r="C294" s="16" t="s">
        <v>108</v>
      </c>
      <c r="D294" s="16" t="s">
        <v>111</v>
      </c>
      <c r="E294" s="16"/>
      <c r="F294" s="24">
        <f>F295+F296</f>
        <v>505.9</v>
      </c>
      <c r="G294" s="24">
        <f>G295+G296</f>
        <v>505.9</v>
      </c>
    </row>
    <row r="295" spans="1:8" ht="39.6" hidden="1" outlineLevel="5">
      <c r="A295" s="45" t="s">
        <v>235</v>
      </c>
      <c r="B295" s="49" t="s">
        <v>97</v>
      </c>
      <c r="C295" s="16" t="s">
        <v>108</v>
      </c>
      <c r="D295" s="16" t="s">
        <v>111</v>
      </c>
      <c r="E295" s="16" t="s">
        <v>9</v>
      </c>
      <c r="F295" s="24">
        <v>34.9</v>
      </c>
      <c r="G295" s="24">
        <v>34.9</v>
      </c>
    </row>
    <row r="296" spans="1:8" ht="39.6" hidden="1" outlineLevel="5">
      <c r="A296" s="54" t="s">
        <v>443</v>
      </c>
      <c r="B296" s="17" t="s">
        <v>97</v>
      </c>
      <c r="C296" s="17" t="s">
        <v>108</v>
      </c>
      <c r="D296" s="17" t="s">
        <v>111</v>
      </c>
      <c r="E296" s="17" t="s">
        <v>24</v>
      </c>
      <c r="F296" s="24">
        <v>471</v>
      </c>
      <c r="G296" s="24">
        <v>471</v>
      </c>
    </row>
    <row r="297" spans="1:8" ht="26.4" hidden="1" outlineLevel="6">
      <c r="A297" s="45" t="s">
        <v>206</v>
      </c>
      <c r="B297" s="49" t="s">
        <v>97</v>
      </c>
      <c r="C297" s="16" t="s">
        <v>108</v>
      </c>
      <c r="D297" s="16" t="s">
        <v>112</v>
      </c>
      <c r="E297" s="16"/>
      <c r="F297" s="24">
        <f>F298+F300+F303+F305</f>
        <v>8676.7000000000007</v>
      </c>
      <c r="G297" s="24">
        <f>G298+G300+G303+G305</f>
        <v>8676.7000000000007</v>
      </c>
      <c r="H297" s="70"/>
    </row>
    <row r="298" spans="1:8" ht="26.4" hidden="1" outlineLevel="4">
      <c r="A298" s="45" t="s">
        <v>328</v>
      </c>
      <c r="B298" s="49" t="s">
        <v>97</v>
      </c>
      <c r="C298" s="16" t="s">
        <v>108</v>
      </c>
      <c r="D298" s="16" t="s">
        <v>113</v>
      </c>
      <c r="E298" s="16"/>
      <c r="F298" s="24">
        <f>F299</f>
        <v>19.5</v>
      </c>
      <c r="G298" s="24">
        <f>G299</f>
        <v>19.5</v>
      </c>
    </row>
    <row r="299" spans="1:8" s="6" customFormat="1" ht="39.6" hidden="1" outlineLevel="5">
      <c r="A299" s="45" t="s">
        <v>254</v>
      </c>
      <c r="B299" s="49" t="s">
        <v>97</v>
      </c>
      <c r="C299" s="16" t="s">
        <v>108</v>
      </c>
      <c r="D299" s="16" t="s">
        <v>113</v>
      </c>
      <c r="E299" s="16" t="s">
        <v>24</v>
      </c>
      <c r="F299" s="24">
        <v>19.5</v>
      </c>
      <c r="G299" s="24">
        <v>19.5</v>
      </c>
      <c r="H299" s="69"/>
    </row>
    <row r="300" spans="1:8" ht="26.4" hidden="1" outlineLevel="6">
      <c r="A300" s="45" t="s">
        <v>329</v>
      </c>
      <c r="B300" s="49" t="s">
        <v>97</v>
      </c>
      <c r="C300" s="16" t="s">
        <v>108</v>
      </c>
      <c r="D300" s="16" t="s">
        <v>114</v>
      </c>
      <c r="E300" s="16"/>
      <c r="F300" s="24">
        <f>F301+F302</f>
        <v>1871.4</v>
      </c>
      <c r="G300" s="24">
        <f>G301+G302</f>
        <v>1871.4</v>
      </c>
    </row>
    <row r="301" spans="1:8" ht="39.6" hidden="1" outlineLevel="4">
      <c r="A301" s="45" t="s">
        <v>235</v>
      </c>
      <c r="B301" s="49" t="s">
        <v>97</v>
      </c>
      <c r="C301" s="16" t="s">
        <v>108</v>
      </c>
      <c r="D301" s="16" t="s">
        <v>114</v>
      </c>
      <c r="E301" s="16" t="s">
        <v>9</v>
      </c>
      <c r="F301" s="24">
        <v>0</v>
      </c>
      <c r="G301" s="24">
        <v>0</v>
      </c>
    </row>
    <row r="302" spans="1:8" ht="39.6" hidden="1" outlineLevel="5">
      <c r="A302" s="45" t="s">
        <v>254</v>
      </c>
      <c r="B302" s="49" t="s">
        <v>97</v>
      </c>
      <c r="C302" s="16" t="s">
        <v>108</v>
      </c>
      <c r="D302" s="16" t="s">
        <v>114</v>
      </c>
      <c r="E302" s="16" t="s">
        <v>24</v>
      </c>
      <c r="F302" s="24">
        <v>1871.4</v>
      </c>
      <c r="G302" s="24">
        <v>1871.4</v>
      </c>
      <c r="H302" s="70"/>
    </row>
    <row r="303" spans="1:8" ht="39.6" hidden="1" outlineLevel="6">
      <c r="A303" s="45" t="s">
        <v>330</v>
      </c>
      <c r="B303" s="49" t="s">
        <v>97</v>
      </c>
      <c r="C303" s="16" t="s">
        <v>108</v>
      </c>
      <c r="D303" s="16" t="s">
        <v>115</v>
      </c>
      <c r="E303" s="16"/>
      <c r="F303" s="24">
        <f>F304</f>
        <v>6380.6</v>
      </c>
      <c r="G303" s="24">
        <f>G304</f>
        <v>6380.6</v>
      </c>
    </row>
    <row r="304" spans="1:8" ht="41.25" hidden="1" customHeight="1" outlineLevel="5">
      <c r="A304" s="45" t="s">
        <v>254</v>
      </c>
      <c r="B304" s="49" t="s">
        <v>97</v>
      </c>
      <c r="C304" s="16" t="s">
        <v>108</v>
      </c>
      <c r="D304" s="16" t="s">
        <v>115</v>
      </c>
      <c r="E304" s="16" t="s">
        <v>24</v>
      </c>
      <c r="F304" s="24">
        <v>6380.6</v>
      </c>
      <c r="G304" s="24">
        <v>6380.6</v>
      </c>
    </row>
    <row r="305" spans="1:8" ht="26.4" hidden="1" outlineLevel="6">
      <c r="A305" s="45" t="s">
        <v>331</v>
      </c>
      <c r="B305" s="49" t="s">
        <v>97</v>
      </c>
      <c r="C305" s="16" t="s">
        <v>108</v>
      </c>
      <c r="D305" s="16" t="s">
        <v>116</v>
      </c>
      <c r="E305" s="16"/>
      <c r="F305" s="24">
        <f>F306</f>
        <v>405.2</v>
      </c>
      <c r="G305" s="24">
        <f>G306</f>
        <v>405.2</v>
      </c>
    </row>
    <row r="306" spans="1:8" ht="39.6" hidden="1" outlineLevel="2">
      <c r="A306" s="45" t="s">
        <v>254</v>
      </c>
      <c r="B306" s="49" t="s">
        <v>97</v>
      </c>
      <c r="C306" s="16" t="s">
        <v>108</v>
      </c>
      <c r="D306" s="16" t="s">
        <v>116</v>
      </c>
      <c r="E306" s="16" t="s">
        <v>24</v>
      </c>
      <c r="F306" s="24">
        <v>405.2</v>
      </c>
      <c r="G306" s="24">
        <v>405.2</v>
      </c>
    </row>
    <row r="307" spans="1:8" hidden="1" outlineLevel="2">
      <c r="A307" s="45" t="s">
        <v>477</v>
      </c>
      <c r="B307" s="49">
        <v>938</v>
      </c>
      <c r="C307" s="18" t="s">
        <v>108</v>
      </c>
      <c r="D307" s="16">
        <v>9900000000</v>
      </c>
      <c r="E307" s="16"/>
      <c r="F307" s="24">
        <v>60</v>
      </c>
      <c r="G307" s="24">
        <v>60</v>
      </c>
    </row>
    <row r="308" spans="1:8" ht="39.6" hidden="1" outlineLevel="2">
      <c r="A308" s="45" t="s">
        <v>254</v>
      </c>
      <c r="B308" s="49">
        <v>938</v>
      </c>
      <c r="C308" s="18" t="s">
        <v>108</v>
      </c>
      <c r="D308" s="16">
        <v>9900000000</v>
      </c>
      <c r="E308" s="16">
        <v>600</v>
      </c>
      <c r="F308" s="24">
        <v>60</v>
      </c>
      <c r="G308" s="24">
        <v>60</v>
      </c>
    </row>
    <row r="309" spans="1:8" outlineLevel="3">
      <c r="A309" s="45" t="s">
        <v>392</v>
      </c>
      <c r="B309" s="49" t="s">
        <v>97</v>
      </c>
      <c r="C309" s="16" t="s">
        <v>117</v>
      </c>
      <c r="D309" s="16"/>
      <c r="E309" s="16"/>
      <c r="F309" s="24">
        <f>F310+F345</f>
        <v>144028.29999999999</v>
      </c>
      <c r="G309" s="24">
        <f>G310+G345</f>
        <v>144639.5</v>
      </c>
    </row>
    <row r="310" spans="1:8" outlineLevel="4">
      <c r="A310" s="45" t="s">
        <v>118</v>
      </c>
      <c r="B310" s="49" t="s">
        <v>97</v>
      </c>
      <c r="C310" s="16" t="s">
        <v>119</v>
      </c>
      <c r="D310" s="16"/>
      <c r="E310" s="16"/>
      <c r="F310" s="24">
        <f>F311+F343</f>
        <v>140096.5</v>
      </c>
      <c r="G310" s="24">
        <f>G311+G343</f>
        <v>140664.70000000001</v>
      </c>
    </row>
    <row r="311" spans="1:8" ht="26.4" outlineLevel="6">
      <c r="A311" s="45" t="s">
        <v>332</v>
      </c>
      <c r="B311" s="49" t="s">
        <v>97</v>
      </c>
      <c r="C311" s="16" t="s">
        <v>119</v>
      </c>
      <c r="D311" s="16" t="s">
        <v>120</v>
      </c>
      <c r="E311" s="16"/>
      <c r="F311" s="24">
        <f>F312+F318+F325+F332</f>
        <v>140021.5</v>
      </c>
      <c r="G311" s="24">
        <f>G312+G318+G325+G332</f>
        <v>140589.70000000001</v>
      </c>
    </row>
    <row r="312" spans="1:8" ht="26.4" outlineLevel="6">
      <c r="A312" s="45" t="s">
        <v>333</v>
      </c>
      <c r="B312" s="49" t="s">
        <v>97</v>
      </c>
      <c r="C312" s="16" t="s">
        <v>119</v>
      </c>
      <c r="D312" s="16" t="s">
        <v>121</v>
      </c>
      <c r="E312" s="16"/>
      <c r="F312" s="24">
        <f>F313+F316</f>
        <v>81289.399999999994</v>
      </c>
      <c r="G312" s="24">
        <f>G313+G316</f>
        <v>81857.600000000006</v>
      </c>
    </row>
    <row r="313" spans="1:8" ht="26.4" hidden="1" outlineLevel="5">
      <c r="A313" s="45" t="s">
        <v>334</v>
      </c>
      <c r="B313" s="49" t="s">
        <v>97</v>
      </c>
      <c r="C313" s="16" t="s">
        <v>119</v>
      </c>
      <c r="D313" s="16" t="s">
        <v>122</v>
      </c>
      <c r="E313" s="16"/>
      <c r="F313" s="24">
        <f>F314+F315</f>
        <v>1718</v>
      </c>
      <c r="G313" s="24">
        <f>G314+G315</f>
        <v>1718</v>
      </c>
    </row>
    <row r="314" spans="1:8" ht="39.6" hidden="1" outlineLevel="6">
      <c r="A314" s="45" t="s">
        <v>235</v>
      </c>
      <c r="B314" s="49" t="s">
        <v>97</v>
      </c>
      <c r="C314" s="16" t="s">
        <v>119</v>
      </c>
      <c r="D314" s="16" t="s">
        <v>122</v>
      </c>
      <c r="E314" s="16" t="s">
        <v>9</v>
      </c>
      <c r="F314" s="24">
        <v>75</v>
      </c>
      <c r="G314" s="24">
        <v>75</v>
      </c>
    </row>
    <row r="315" spans="1:8" s="6" customFormat="1" ht="39.6" hidden="1" outlineLevel="6">
      <c r="A315" s="45" t="s">
        <v>254</v>
      </c>
      <c r="B315" s="49" t="s">
        <v>97</v>
      </c>
      <c r="C315" s="16" t="s">
        <v>119</v>
      </c>
      <c r="D315" s="16" t="s">
        <v>122</v>
      </c>
      <c r="E315" s="16" t="s">
        <v>24</v>
      </c>
      <c r="F315" s="24">
        <v>1643</v>
      </c>
      <c r="G315" s="24">
        <v>1643</v>
      </c>
      <c r="H315" s="69"/>
    </row>
    <row r="316" spans="1:8" ht="39.6" outlineLevel="3" collapsed="1">
      <c r="A316" s="45" t="s">
        <v>335</v>
      </c>
      <c r="B316" s="49" t="s">
        <v>97</v>
      </c>
      <c r="C316" s="16" t="s">
        <v>119</v>
      </c>
      <c r="D316" s="16" t="s">
        <v>123</v>
      </c>
      <c r="E316" s="16"/>
      <c r="F316" s="24">
        <f>F317</f>
        <v>79571.399999999994</v>
      </c>
      <c r="G316" s="24">
        <f>G317</f>
        <v>80139.600000000006</v>
      </c>
    </row>
    <row r="317" spans="1:8" ht="40.5" customHeight="1" outlineLevel="4">
      <c r="A317" s="45" t="s">
        <v>254</v>
      </c>
      <c r="B317" s="49" t="s">
        <v>97</v>
      </c>
      <c r="C317" s="16" t="s">
        <v>119</v>
      </c>
      <c r="D317" s="16" t="s">
        <v>123</v>
      </c>
      <c r="E317" s="16" t="s">
        <v>24</v>
      </c>
      <c r="F317" s="24">
        <v>79571.399999999994</v>
      </c>
      <c r="G317" s="24">
        <v>80139.600000000006</v>
      </c>
    </row>
    <row r="318" spans="1:8" ht="26.4" hidden="1" outlineLevel="5">
      <c r="A318" s="45" t="s">
        <v>336</v>
      </c>
      <c r="B318" s="49" t="s">
        <v>97</v>
      </c>
      <c r="C318" s="16" t="s">
        <v>119</v>
      </c>
      <c r="D318" s="16" t="s">
        <v>124</v>
      </c>
      <c r="E318" s="16"/>
      <c r="F318" s="24">
        <f>F319+F321+F323</f>
        <v>27920.2</v>
      </c>
      <c r="G318" s="24">
        <f>G319+G321+G323</f>
        <v>27920.2</v>
      </c>
    </row>
    <row r="319" spans="1:8" ht="26.4" hidden="1" outlineLevel="6">
      <c r="A319" s="45" t="s">
        <v>337</v>
      </c>
      <c r="B319" s="49" t="s">
        <v>97</v>
      </c>
      <c r="C319" s="16" t="s">
        <v>119</v>
      </c>
      <c r="D319" s="16" t="s">
        <v>125</v>
      </c>
      <c r="E319" s="16"/>
      <c r="F319" s="24">
        <f>F320</f>
        <v>27160.2</v>
      </c>
      <c r="G319" s="24">
        <f>G320</f>
        <v>27160.2</v>
      </c>
    </row>
    <row r="320" spans="1:8" ht="39.6" hidden="1" outlineLevel="5">
      <c r="A320" s="45" t="s">
        <v>254</v>
      </c>
      <c r="B320" s="49" t="s">
        <v>97</v>
      </c>
      <c r="C320" s="16" t="s">
        <v>119</v>
      </c>
      <c r="D320" s="16" t="s">
        <v>125</v>
      </c>
      <c r="E320" s="16" t="s">
        <v>24</v>
      </c>
      <c r="F320" s="24">
        <v>27160.2</v>
      </c>
      <c r="G320" s="24">
        <v>27160.2</v>
      </c>
    </row>
    <row r="321" spans="1:8" ht="39.6" hidden="1" outlineLevel="6">
      <c r="A321" s="45" t="s">
        <v>338</v>
      </c>
      <c r="B321" s="49" t="s">
        <v>97</v>
      </c>
      <c r="C321" s="16" t="s">
        <v>119</v>
      </c>
      <c r="D321" s="16" t="s">
        <v>126</v>
      </c>
      <c r="E321" s="16"/>
      <c r="F321" s="24">
        <f>F322</f>
        <v>400</v>
      </c>
      <c r="G321" s="24">
        <f>G322</f>
        <v>400</v>
      </c>
    </row>
    <row r="322" spans="1:8" ht="39.6" hidden="1" outlineLevel="3">
      <c r="A322" s="45" t="s">
        <v>254</v>
      </c>
      <c r="B322" s="49" t="s">
        <v>97</v>
      </c>
      <c r="C322" s="16" t="s">
        <v>119</v>
      </c>
      <c r="D322" s="16" t="s">
        <v>126</v>
      </c>
      <c r="E322" s="16" t="s">
        <v>24</v>
      </c>
      <c r="F322" s="24">
        <v>400</v>
      </c>
      <c r="G322" s="24">
        <v>400</v>
      </c>
    </row>
    <row r="323" spans="1:8" ht="66" hidden="1" outlineLevel="5">
      <c r="A323" s="45" t="s">
        <v>339</v>
      </c>
      <c r="B323" s="49" t="s">
        <v>97</v>
      </c>
      <c r="C323" s="16" t="s">
        <v>119</v>
      </c>
      <c r="D323" s="16" t="s">
        <v>127</v>
      </c>
      <c r="E323" s="16"/>
      <c r="F323" s="24">
        <f>F324</f>
        <v>360</v>
      </c>
      <c r="G323" s="24">
        <f>G324</f>
        <v>360</v>
      </c>
    </row>
    <row r="324" spans="1:8" ht="39.6" hidden="1" outlineLevel="6">
      <c r="A324" s="45" t="s">
        <v>254</v>
      </c>
      <c r="B324" s="49" t="s">
        <v>97</v>
      </c>
      <c r="C324" s="16" t="s">
        <v>119</v>
      </c>
      <c r="D324" s="16" t="s">
        <v>127</v>
      </c>
      <c r="E324" s="16" t="s">
        <v>24</v>
      </c>
      <c r="F324" s="24">
        <v>360</v>
      </c>
      <c r="G324" s="24">
        <v>360</v>
      </c>
    </row>
    <row r="325" spans="1:8" hidden="1" outlineLevel="1" collapsed="1">
      <c r="A325" s="45" t="s">
        <v>400</v>
      </c>
      <c r="B325" s="49" t="s">
        <v>97</v>
      </c>
      <c r="C325" s="16" t="s">
        <v>119</v>
      </c>
      <c r="D325" s="16" t="s">
        <v>128</v>
      </c>
      <c r="E325" s="16"/>
      <c r="F325" s="24">
        <f>F326+F328+F330</f>
        <v>11736</v>
      </c>
      <c r="G325" s="24">
        <f>G326+G328+G330</f>
        <v>11736</v>
      </c>
    </row>
    <row r="326" spans="1:8" ht="26.4" hidden="1" outlineLevel="2">
      <c r="A326" s="45" t="s">
        <v>341</v>
      </c>
      <c r="B326" s="49" t="s">
        <v>97</v>
      </c>
      <c r="C326" s="16" t="s">
        <v>119</v>
      </c>
      <c r="D326" s="16" t="s">
        <v>129</v>
      </c>
      <c r="E326" s="16"/>
      <c r="F326" s="24">
        <f>F327</f>
        <v>8671.5</v>
      </c>
      <c r="G326" s="24">
        <f>G327</f>
        <v>8671.5</v>
      </c>
    </row>
    <row r="327" spans="1:8" s="6" customFormat="1" ht="39.6" hidden="1" outlineLevel="3">
      <c r="A327" s="45" t="s">
        <v>254</v>
      </c>
      <c r="B327" s="49" t="s">
        <v>97</v>
      </c>
      <c r="C327" s="16" t="s">
        <v>119</v>
      </c>
      <c r="D327" s="16" t="s">
        <v>129</v>
      </c>
      <c r="E327" s="16" t="s">
        <v>24</v>
      </c>
      <c r="F327" s="24">
        <v>8671.5</v>
      </c>
      <c r="G327" s="24">
        <v>8671.5</v>
      </c>
      <c r="H327" s="69"/>
    </row>
    <row r="328" spans="1:8" s="6" customFormat="1" ht="26.4" hidden="1" outlineLevel="3">
      <c r="A328" s="45" t="s">
        <v>417</v>
      </c>
      <c r="B328" s="49" t="s">
        <v>97</v>
      </c>
      <c r="C328" s="16" t="s">
        <v>119</v>
      </c>
      <c r="D328" s="18" t="s">
        <v>416</v>
      </c>
      <c r="E328" s="16"/>
      <c r="F328" s="24">
        <f>F329</f>
        <v>0</v>
      </c>
      <c r="G328" s="24">
        <f>G329</f>
        <v>0</v>
      </c>
      <c r="H328" s="69"/>
    </row>
    <row r="329" spans="1:8" s="6" customFormat="1" ht="39.6" hidden="1" outlineLevel="3">
      <c r="A329" s="45" t="s">
        <v>254</v>
      </c>
      <c r="B329" s="49" t="s">
        <v>97</v>
      </c>
      <c r="C329" s="16" t="s">
        <v>119</v>
      </c>
      <c r="D329" s="18" t="s">
        <v>416</v>
      </c>
      <c r="E329" s="16">
        <v>600</v>
      </c>
      <c r="F329" s="24">
        <v>0</v>
      </c>
      <c r="G329" s="24">
        <v>0</v>
      </c>
      <c r="H329" s="69"/>
    </row>
    <row r="330" spans="1:8" s="6" customFormat="1" ht="26.4" hidden="1" outlineLevel="3">
      <c r="A330" s="45" t="s">
        <v>439</v>
      </c>
      <c r="B330" s="49" t="s">
        <v>97</v>
      </c>
      <c r="C330" s="16" t="s">
        <v>119</v>
      </c>
      <c r="D330" s="18" t="s">
        <v>438</v>
      </c>
      <c r="E330" s="16"/>
      <c r="F330" s="24">
        <f>F331</f>
        <v>3064.5</v>
      </c>
      <c r="G330" s="24">
        <f>G331</f>
        <v>3064.5</v>
      </c>
      <c r="H330" s="69"/>
    </row>
    <row r="331" spans="1:8" s="6" customFormat="1" ht="39.6" hidden="1" outlineLevel="3">
      <c r="A331" s="45" t="s">
        <v>254</v>
      </c>
      <c r="B331" s="49" t="s">
        <v>97</v>
      </c>
      <c r="C331" s="16" t="s">
        <v>119</v>
      </c>
      <c r="D331" s="18" t="s">
        <v>438</v>
      </c>
      <c r="E331" s="16">
        <v>600</v>
      </c>
      <c r="F331" s="24">
        <v>3064.5</v>
      </c>
      <c r="G331" s="24">
        <v>3064.5</v>
      </c>
      <c r="H331" s="69"/>
    </row>
    <row r="332" spans="1:8" ht="26.4" hidden="1" outlineLevel="5">
      <c r="A332" s="45" t="s">
        <v>342</v>
      </c>
      <c r="B332" s="49" t="s">
        <v>97</v>
      </c>
      <c r="C332" s="16" t="s">
        <v>119</v>
      </c>
      <c r="D332" s="16" t="s">
        <v>130</v>
      </c>
      <c r="E332" s="16"/>
      <c r="F332" s="24">
        <f>F333+F335+F340+F338</f>
        <v>19075.900000000001</v>
      </c>
      <c r="G332" s="24">
        <f>G333+G335+G340+G338</f>
        <v>19075.900000000001</v>
      </c>
    </row>
    <row r="333" spans="1:8" ht="26.4" hidden="1" outlineLevel="6">
      <c r="A333" s="45" t="s">
        <v>331</v>
      </c>
      <c r="B333" s="49" t="s">
        <v>97</v>
      </c>
      <c r="C333" s="16" t="s">
        <v>119</v>
      </c>
      <c r="D333" s="16" t="s">
        <v>131</v>
      </c>
      <c r="E333" s="16"/>
      <c r="F333" s="24">
        <f>F334</f>
        <v>1681.9</v>
      </c>
      <c r="G333" s="24">
        <f>G334</f>
        <v>1681.9</v>
      </c>
    </row>
    <row r="334" spans="1:8" ht="39.6" hidden="1" outlineLevel="1">
      <c r="A334" s="45" t="s">
        <v>254</v>
      </c>
      <c r="B334" s="49" t="s">
        <v>97</v>
      </c>
      <c r="C334" s="16" t="s">
        <v>119</v>
      </c>
      <c r="D334" s="16" t="s">
        <v>131</v>
      </c>
      <c r="E334" s="16" t="s">
        <v>24</v>
      </c>
      <c r="F334" s="24">
        <v>1681.9</v>
      </c>
      <c r="G334" s="24">
        <v>1681.9</v>
      </c>
    </row>
    <row r="335" spans="1:8" ht="26.4" hidden="1" outlineLevel="3">
      <c r="A335" s="45" t="s">
        <v>343</v>
      </c>
      <c r="B335" s="49" t="s">
        <v>97</v>
      </c>
      <c r="C335" s="16" t="s">
        <v>119</v>
      </c>
      <c r="D335" s="16" t="s">
        <v>132</v>
      </c>
      <c r="E335" s="16"/>
      <c r="F335" s="24">
        <f>F336+F337</f>
        <v>209.6</v>
      </c>
      <c r="G335" s="24">
        <f>G336+G337</f>
        <v>209.6</v>
      </c>
    </row>
    <row r="336" spans="1:8" ht="39.6" hidden="1" outlineLevel="5">
      <c r="A336" s="45" t="s">
        <v>235</v>
      </c>
      <c r="B336" s="49" t="s">
        <v>97</v>
      </c>
      <c r="C336" s="16" t="s">
        <v>119</v>
      </c>
      <c r="D336" s="16" t="s">
        <v>132</v>
      </c>
      <c r="E336" s="16" t="s">
        <v>9</v>
      </c>
      <c r="F336" s="24">
        <v>166</v>
      </c>
      <c r="G336" s="24">
        <v>166</v>
      </c>
    </row>
    <row r="337" spans="1:8" ht="39.6" hidden="1" outlineLevel="5">
      <c r="A337" s="45" t="s">
        <v>254</v>
      </c>
      <c r="B337" s="49" t="s">
        <v>97</v>
      </c>
      <c r="C337" s="16" t="s">
        <v>119</v>
      </c>
      <c r="D337" s="16" t="s">
        <v>132</v>
      </c>
      <c r="E337" s="16">
        <v>600</v>
      </c>
      <c r="F337" s="24">
        <v>43.6</v>
      </c>
      <c r="G337" s="24">
        <v>43.6</v>
      </c>
    </row>
    <row r="338" spans="1:8" ht="66" hidden="1" outlineLevel="5">
      <c r="A338" s="45" t="s">
        <v>469</v>
      </c>
      <c r="B338" s="49" t="s">
        <v>97</v>
      </c>
      <c r="C338" s="16" t="s">
        <v>119</v>
      </c>
      <c r="D338" s="18" t="s">
        <v>468</v>
      </c>
      <c r="E338" s="16"/>
      <c r="F338" s="24">
        <f>F339</f>
        <v>300</v>
      </c>
      <c r="G338" s="24">
        <f>G339</f>
        <v>300</v>
      </c>
    </row>
    <row r="339" spans="1:8" ht="39.6" hidden="1" outlineLevel="5">
      <c r="A339" s="45" t="s">
        <v>254</v>
      </c>
      <c r="B339" s="49" t="s">
        <v>97</v>
      </c>
      <c r="C339" s="16" t="s">
        <v>119</v>
      </c>
      <c r="D339" s="18" t="s">
        <v>468</v>
      </c>
      <c r="E339" s="16">
        <v>600</v>
      </c>
      <c r="F339" s="24">
        <v>300</v>
      </c>
      <c r="G339" s="24">
        <v>300</v>
      </c>
    </row>
    <row r="340" spans="1:8" ht="26.4" hidden="1" outlineLevel="5">
      <c r="A340" s="45" t="s">
        <v>439</v>
      </c>
      <c r="B340" s="49" t="s">
        <v>97</v>
      </c>
      <c r="C340" s="16" t="s">
        <v>119</v>
      </c>
      <c r="D340" s="18" t="s">
        <v>440</v>
      </c>
      <c r="E340" s="17"/>
      <c r="F340" s="24">
        <f>F342+F341</f>
        <v>16884.400000000001</v>
      </c>
      <c r="G340" s="24">
        <f>G342+G341</f>
        <v>16884.400000000001</v>
      </c>
    </row>
    <row r="341" spans="1:8" ht="39.6" hidden="1" outlineLevel="5">
      <c r="A341" s="54" t="s">
        <v>451</v>
      </c>
      <c r="B341" s="17" t="s">
        <v>97</v>
      </c>
      <c r="C341" s="17" t="s">
        <v>119</v>
      </c>
      <c r="D341" s="17" t="s">
        <v>440</v>
      </c>
      <c r="E341" s="17" t="s">
        <v>71</v>
      </c>
      <c r="F341" s="24">
        <v>8803.6</v>
      </c>
      <c r="G341" s="24">
        <v>8803.6</v>
      </c>
    </row>
    <row r="342" spans="1:8" ht="39.6" hidden="1" outlineLevel="5">
      <c r="A342" s="45" t="s">
        <v>254</v>
      </c>
      <c r="B342" s="49" t="s">
        <v>97</v>
      </c>
      <c r="C342" s="16" t="s">
        <v>119</v>
      </c>
      <c r="D342" s="18" t="s">
        <v>440</v>
      </c>
      <c r="E342" s="17">
        <v>600</v>
      </c>
      <c r="F342" s="24">
        <v>8080.8</v>
      </c>
      <c r="G342" s="24">
        <v>8080.8</v>
      </c>
    </row>
    <row r="343" spans="1:8" hidden="1" outlineLevel="5">
      <c r="A343" s="45" t="s">
        <v>477</v>
      </c>
      <c r="B343" s="49" t="s">
        <v>97</v>
      </c>
      <c r="C343" s="16" t="s">
        <v>119</v>
      </c>
      <c r="D343" s="18" t="s">
        <v>11</v>
      </c>
      <c r="E343" s="17"/>
      <c r="F343" s="24">
        <v>75</v>
      </c>
      <c r="G343" s="24">
        <v>75</v>
      </c>
    </row>
    <row r="344" spans="1:8" ht="39.6" hidden="1" outlineLevel="5">
      <c r="A344" s="45" t="s">
        <v>254</v>
      </c>
      <c r="B344" s="49" t="s">
        <v>97</v>
      </c>
      <c r="C344" s="16" t="s">
        <v>119</v>
      </c>
      <c r="D344" s="18" t="s">
        <v>11</v>
      </c>
      <c r="E344" s="17">
        <v>600</v>
      </c>
      <c r="F344" s="24">
        <v>75</v>
      </c>
      <c r="G344" s="24">
        <v>75</v>
      </c>
    </row>
    <row r="345" spans="1:8" ht="26.4" outlineLevel="6">
      <c r="A345" s="45" t="s">
        <v>133</v>
      </c>
      <c r="B345" s="49" t="s">
        <v>97</v>
      </c>
      <c r="C345" s="16" t="s">
        <v>134</v>
      </c>
      <c r="D345" s="16"/>
      <c r="E345" s="16"/>
      <c r="F345" s="24">
        <f>F346+F354+F357</f>
        <v>3931.8</v>
      </c>
      <c r="G345" s="24">
        <f>G346+G354+G357</f>
        <v>3974.8</v>
      </c>
    </row>
    <row r="346" spans="1:8" ht="26.4" outlineLevel="5">
      <c r="A346" s="45" t="s">
        <v>332</v>
      </c>
      <c r="B346" s="49" t="s">
        <v>97</v>
      </c>
      <c r="C346" s="16" t="s">
        <v>134</v>
      </c>
      <c r="D346" s="16" t="s">
        <v>120</v>
      </c>
      <c r="E346" s="16"/>
      <c r="F346" s="24">
        <f>F347+F350</f>
        <v>3796.8</v>
      </c>
      <c r="G346" s="24">
        <f>G347+G350</f>
        <v>3839.8</v>
      </c>
    </row>
    <row r="347" spans="1:8" ht="39.6" hidden="1" outlineLevel="6">
      <c r="A347" s="45" t="s">
        <v>344</v>
      </c>
      <c r="B347" s="49" t="s">
        <v>97</v>
      </c>
      <c r="C347" s="16" t="s">
        <v>134</v>
      </c>
      <c r="D347" s="16" t="s">
        <v>226</v>
      </c>
      <c r="E347" s="16"/>
      <c r="F347" s="24">
        <f>F348</f>
        <v>319</v>
      </c>
      <c r="G347" s="24">
        <f>G348</f>
        <v>319</v>
      </c>
    </row>
    <row r="348" spans="1:8" s="6" customFormat="1" ht="52.8" hidden="1">
      <c r="A348" s="45" t="s">
        <v>345</v>
      </c>
      <c r="B348" s="49" t="s">
        <v>97</v>
      </c>
      <c r="C348" s="16" t="s">
        <v>134</v>
      </c>
      <c r="D348" s="16" t="s">
        <v>227</v>
      </c>
      <c r="E348" s="16"/>
      <c r="F348" s="24">
        <f>F349</f>
        <v>319</v>
      </c>
      <c r="G348" s="24">
        <f>G349</f>
        <v>319</v>
      </c>
      <c r="H348" s="69"/>
    </row>
    <row r="349" spans="1:8" ht="39.6" hidden="1" outlineLevel="1">
      <c r="A349" s="45" t="s">
        <v>235</v>
      </c>
      <c r="B349" s="49" t="s">
        <v>97</v>
      </c>
      <c r="C349" s="16" t="s">
        <v>134</v>
      </c>
      <c r="D349" s="16" t="s">
        <v>227</v>
      </c>
      <c r="E349" s="16" t="s">
        <v>9</v>
      </c>
      <c r="F349" s="24">
        <v>319</v>
      </c>
      <c r="G349" s="24">
        <v>319</v>
      </c>
    </row>
    <row r="350" spans="1:8" ht="26.4" outlineLevel="2">
      <c r="A350" s="45" t="s">
        <v>342</v>
      </c>
      <c r="B350" s="49" t="s">
        <v>97</v>
      </c>
      <c r="C350" s="16" t="s">
        <v>134</v>
      </c>
      <c r="D350" s="16" t="s">
        <v>130</v>
      </c>
      <c r="E350" s="16"/>
      <c r="F350" s="24">
        <f>F351</f>
        <v>3477.8</v>
      </c>
      <c r="G350" s="24">
        <f>G351</f>
        <v>3520.8</v>
      </c>
    </row>
    <row r="351" spans="1:8" ht="79.2" outlineLevel="3">
      <c r="A351" s="45" t="s">
        <v>346</v>
      </c>
      <c r="B351" s="49" t="s">
        <v>97</v>
      </c>
      <c r="C351" s="16" t="s">
        <v>134</v>
      </c>
      <c r="D351" s="16" t="s">
        <v>135</v>
      </c>
      <c r="E351" s="16"/>
      <c r="F351" s="24">
        <f>F352+F353</f>
        <v>3477.8</v>
      </c>
      <c r="G351" s="24">
        <f>G352+G353</f>
        <v>3520.8</v>
      </c>
    </row>
    <row r="352" spans="1:8" ht="79.2" outlineLevel="5">
      <c r="A352" s="45" t="s">
        <v>234</v>
      </c>
      <c r="B352" s="49" t="s">
        <v>97</v>
      </c>
      <c r="C352" s="16" t="s">
        <v>134</v>
      </c>
      <c r="D352" s="16" t="s">
        <v>135</v>
      </c>
      <c r="E352" s="16" t="s">
        <v>6</v>
      </c>
      <c r="F352" s="24">
        <v>3405.8</v>
      </c>
      <c r="G352" s="24">
        <v>3448.8</v>
      </c>
    </row>
    <row r="353" spans="1:8" ht="39.6" hidden="1" outlineLevel="6">
      <c r="A353" s="45" t="s">
        <v>235</v>
      </c>
      <c r="B353" s="49" t="s">
        <v>97</v>
      </c>
      <c r="C353" s="16" t="s">
        <v>134</v>
      </c>
      <c r="D353" s="16" t="s">
        <v>135</v>
      </c>
      <c r="E353" s="16" t="s">
        <v>9</v>
      </c>
      <c r="F353" s="24">
        <v>72</v>
      </c>
      <c r="G353" s="24">
        <v>72</v>
      </c>
    </row>
    <row r="354" spans="1:8" s="6" customFormat="1" ht="39.6" hidden="1" outlineLevel="4">
      <c r="A354" s="45" t="s">
        <v>347</v>
      </c>
      <c r="B354" s="49" t="s">
        <v>97</v>
      </c>
      <c r="C354" s="16" t="s">
        <v>134</v>
      </c>
      <c r="D354" s="16" t="s">
        <v>137</v>
      </c>
      <c r="E354" s="16"/>
      <c r="F354" s="24">
        <f>F355</f>
        <v>17.8</v>
      </c>
      <c r="G354" s="24">
        <f>G355</f>
        <v>17.8</v>
      </c>
      <c r="H354" s="69"/>
    </row>
    <row r="355" spans="1:8" ht="39.6" hidden="1" outlineLevel="5">
      <c r="A355" s="45" t="s">
        <v>348</v>
      </c>
      <c r="B355" s="49" t="s">
        <v>97</v>
      </c>
      <c r="C355" s="16" t="s">
        <v>134</v>
      </c>
      <c r="D355" s="16" t="s">
        <v>138</v>
      </c>
      <c r="E355" s="16"/>
      <c r="F355" s="24">
        <f>F356</f>
        <v>17.8</v>
      </c>
      <c r="G355" s="24">
        <f>G356</f>
        <v>17.8</v>
      </c>
    </row>
    <row r="356" spans="1:8" ht="39.6" hidden="1" outlineLevel="6">
      <c r="A356" s="45" t="s">
        <v>235</v>
      </c>
      <c r="B356" s="49" t="s">
        <v>97</v>
      </c>
      <c r="C356" s="16" t="s">
        <v>134</v>
      </c>
      <c r="D356" s="16" t="s">
        <v>138</v>
      </c>
      <c r="E356" s="16" t="s">
        <v>9</v>
      </c>
      <c r="F356" s="24">
        <v>17.8</v>
      </c>
      <c r="G356" s="24">
        <v>17.8</v>
      </c>
    </row>
    <row r="357" spans="1:8" hidden="1" outlineLevel="6">
      <c r="A357" s="54" t="s">
        <v>458</v>
      </c>
      <c r="B357" s="17" t="s">
        <v>97</v>
      </c>
      <c r="C357" s="17" t="s">
        <v>134</v>
      </c>
      <c r="D357" s="17" t="s">
        <v>11</v>
      </c>
      <c r="E357" s="17"/>
      <c r="F357" s="24">
        <v>117.2</v>
      </c>
      <c r="G357" s="24">
        <v>117.2</v>
      </c>
    </row>
    <row r="358" spans="1:8" ht="26.4" hidden="1" outlineLevel="6">
      <c r="A358" s="54" t="s">
        <v>473</v>
      </c>
      <c r="B358" s="17" t="s">
        <v>97</v>
      </c>
      <c r="C358" s="17" t="s">
        <v>134</v>
      </c>
      <c r="D358" s="17">
        <v>9900000000</v>
      </c>
      <c r="E358" s="17"/>
      <c r="F358" s="24">
        <v>117.2</v>
      </c>
      <c r="G358" s="24">
        <v>117.2</v>
      </c>
    </row>
    <row r="359" spans="1:8" ht="79.5" hidden="1" customHeight="1" outlineLevel="6">
      <c r="A359" s="54" t="s">
        <v>472</v>
      </c>
      <c r="B359" s="17" t="s">
        <v>97</v>
      </c>
      <c r="C359" s="17" t="s">
        <v>134</v>
      </c>
      <c r="D359" s="17">
        <v>9900000000</v>
      </c>
      <c r="E359" s="17" t="s">
        <v>6</v>
      </c>
      <c r="F359" s="24">
        <v>117.2</v>
      </c>
      <c r="G359" s="24">
        <v>117.2</v>
      </c>
    </row>
    <row r="360" spans="1:8" hidden="1" outlineLevel="5">
      <c r="A360" s="45" t="s">
        <v>393</v>
      </c>
      <c r="B360" s="49" t="s">
        <v>97</v>
      </c>
      <c r="C360" s="16" t="s">
        <v>37</v>
      </c>
      <c r="D360" s="16"/>
      <c r="E360" s="16"/>
      <c r="F360" s="24">
        <f t="shared" ref="F360:G363" si="13">F361</f>
        <v>650</v>
      </c>
      <c r="G360" s="24">
        <f t="shared" si="13"/>
        <v>650</v>
      </c>
    </row>
    <row r="361" spans="1:8" ht="26.4" hidden="1" outlineLevel="6">
      <c r="A361" s="45" t="s">
        <v>139</v>
      </c>
      <c r="B361" s="49" t="s">
        <v>97</v>
      </c>
      <c r="C361" s="16" t="s">
        <v>140</v>
      </c>
      <c r="D361" s="16"/>
      <c r="E361" s="16"/>
      <c r="F361" s="24">
        <f t="shared" si="13"/>
        <v>650</v>
      </c>
      <c r="G361" s="24">
        <f t="shared" si="13"/>
        <v>650</v>
      </c>
    </row>
    <row r="362" spans="1:8" ht="79.2" hidden="1" outlineLevel="6">
      <c r="A362" s="45" t="s">
        <v>349</v>
      </c>
      <c r="B362" s="49" t="s">
        <v>97</v>
      </c>
      <c r="C362" s="16" t="s">
        <v>140</v>
      </c>
      <c r="D362" s="16" t="s">
        <v>141</v>
      </c>
      <c r="E362" s="16"/>
      <c r="F362" s="24">
        <f t="shared" si="13"/>
        <v>650</v>
      </c>
      <c r="G362" s="24">
        <f t="shared" si="13"/>
        <v>650</v>
      </c>
    </row>
    <row r="363" spans="1:8" hidden="1" outlineLevel="5">
      <c r="A363" s="45" t="s">
        <v>401</v>
      </c>
      <c r="B363" s="49" t="s">
        <v>97</v>
      </c>
      <c r="C363" s="16" t="s">
        <v>140</v>
      </c>
      <c r="D363" s="16" t="s">
        <v>142</v>
      </c>
      <c r="E363" s="16"/>
      <c r="F363" s="24">
        <f t="shared" si="13"/>
        <v>650</v>
      </c>
      <c r="G363" s="24">
        <f t="shared" si="13"/>
        <v>650</v>
      </c>
    </row>
    <row r="364" spans="1:8" ht="39.6" hidden="1" outlineLevel="6">
      <c r="A364" s="45" t="s">
        <v>254</v>
      </c>
      <c r="B364" s="49" t="s">
        <v>97</v>
      </c>
      <c r="C364" s="16" t="s">
        <v>140</v>
      </c>
      <c r="D364" s="16" t="s">
        <v>142</v>
      </c>
      <c r="E364" s="16" t="s">
        <v>24</v>
      </c>
      <c r="F364" s="24">
        <v>650</v>
      </c>
      <c r="G364" s="24">
        <v>650</v>
      </c>
    </row>
    <row r="365" spans="1:8" outlineLevel="6">
      <c r="A365" s="45" t="s">
        <v>394</v>
      </c>
      <c r="B365" s="49" t="s">
        <v>97</v>
      </c>
      <c r="C365" s="16" t="s">
        <v>143</v>
      </c>
      <c r="D365" s="16"/>
      <c r="E365" s="16"/>
      <c r="F365" s="24">
        <f>F366</f>
        <v>87132.800000000003</v>
      </c>
      <c r="G365" s="24">
        <f>G366</f>
        <v>87312.8</v>
      </c>
    </row>
    <row r="366" spans="1:8" outlineLevel="6">
      <c r="A366" s="45" t="s">
        <v>144</v>
      </c>
      <c r="B366" s="49" t="s">
        <v>97</v>
      </c>
      <c r="C366" s="16" t="s">
        <v>145</v>
      </c>
      <c r="D366" s="16"/>
      <c r="E366" s="16"/>
      <c r="F366" s="24">
        <f>F371+F367+F380</f>
        <v>87132.800000000003</v>
      </c>
      <c r="G366" s="24">
        <f>G371+G367+G380</f>
        <v>87312.8</v>
      </c>
    </row>
    <row r="367" spans="1:8" ht="26.4" hidden="1" outlineLevel="6">
      <c r="A367" s="54" t="s">
        <v>454</v>
      </c>
      <c r="B367" s="17" t="s">
        <v>97</v>
      </c>
      <c r="C367" s="17" t="s">
        <v>145</v>
      </c>
      <c r="D367" s="17" t="s">
        <v>105</v>
      </c>
      <c r="E367" s="53"/>
      <c r="F367" s="24">
        <f t="shared" ref="F367:G369" si="14">F368</f>
        <v>93.3</v>
      </c>
      <c r="G367" s="24">
        <f t="shared" si="14"/>
        <v>93.3</v>
      </c>
    </row>
    <row r="368" spans="1:8" ht="26.4" hidden="1" outlineLevel="6">
      <c r="A368" s="54" t="s">
        <v>455</v>
      </c>
      <c r="B368" s="17" t="s">
        <v>97</v>
      </c>
      <c r="C368" s="17" t="s">
        <v>145</v>
      </c>
      <c r="D368" s="17" t="s">
        <v>109</v>
      </c>
      <c r="E368" s="53"/>
      <c r="F368" s="24">
        <f t="shared" si="14"/>
        <v>93.3</v>
      </c>
      <c r="G368" s="24">
        <f t="shared" si="14"/>
        <v>93.3</v>
      </c>
    </row>
    <row r="369" spans="1:8" ht="26.4" hidden="1" outlineLevel="6">
      <c r="A369" s="54" t="s">
        <v>456</v>
      </c>
      <c r="B369" s="17" t="s">
        <v>97</v>
      </c>
      <c r="C369" s="17" t="s">
        <v>145</v>
      </c>
      <c r="D369" s="17" t="s">
        <v>111</v>
      </c>
      <c r="E369" s="53"/>
      <c r="F369" s="24">
        <f t="shared" si="14"/>
        <v>93.3</v>
      </c>
      <c r="G369" s="24">
        <f t="shared" si="14"/>
        <v>93.3</v>
      </c>
    </row>
    <row r="370" spans="1:8" ht="39.6" hidden="1" outlineLevel="6">
      <c r="A370" s="54" t="s">
        <v>443</v>
      </c>
      <c r="B370" s="17" t="s">
        <v>97</v>
      </c>
      <c r="C370" s="17" t="s">
        <v>145</v>
      </c>
      <c r="D370" s="17" t="s">
        <v>111</v>
      </c>
      <c r="E370" s="17" t="s">
        <v>24</v>
      </c>
      <c r="F370" s="24">
        <v>93.3</v>
      </c>
      <c r="G370" s="24">
        <v>93.3</v>
      </c>
    </row>
    <row r="371" spans="1:8" ht="52.8" outlineLevel="1" collapsed="1">
      <c r="A371" s="45" t="s">
        <v>351</v>
      </c>
      <c r="B371" s="49" t="s">
        <v>97</v>
      </c>
      <c r="C371" s="16" t="s">
        <v>145</v>
      </c>
      <c r="D371" s="16" t="s">
        <v>146</v>
      </c>
      <c r="E371" s="16"/>
      <c r="F371" s="24">
        <f>F372+F374+F378</f>
        <v>86683.5</v>
      </c>
      <c r="G371" s="24">
        <f>G372+G374+G378</f>
        <v>86863.5</v>
      </c>
    </row>
    <row r="372" spans="1:8" ht="26.4" outlineLevel="2">
      <c r="A372" s="45" t="s">
        <v>352</v>
      </c>
      <c r="B372" s="49" t="s">
        <v>97</v>
      </c>
      <c r="C372" s="16" t="s">
        <v>145</v>
      </c>
      <c r="D372" s="16" t="s">
        <v>228</v>
      </c>
      <c r="E372" s="16"/>
      <c r="F372" s="24">
        <f>F373</f>
        <v>2290.3000000000002</v>
      </c>
      <c r="G372" s="24">
        <f>G373</f>
        <v>1955.2</v>
      </c>
    </row>
    <row r="373" spans="1:8" ht="39.6" outlineLevel="6">
      <c r="A373" s="45" t="s">
        <v>254</v>
      </c>
      <c r="B373" s="49" t="s">
        <v>97</v>
      </c>
      <c r="C373" s="16" t="s">
        <v>145</v>
      </c>
      <c r="D373" s="16" t="s">
        <v>228</v>
      </c>
      <c r="E373" s="16" t="s">
        <v>24</v>
      </c>
      <c r="F373" s="24">
        <v>2290.3000000000002</v>
      </c>
      <c r="G373" s="24">
        <v>1955.2</v>
      </c>
    </row>
    <row r="374" spans="1:8" ht="52.8" hidden="1" outlineLevel="6">
      <c r="A374" s="45" t="s">
        <v>353</v>
      </c>
      <c r="B374" s="49" t="s">
        <v>97</v>
      </c>
      <c r="C374" s="16" t="s">
        <v>145</v>
      </c>
      <c r="D374" s="16" t="s">
        <v>147</v>
      </c>
      <c r="E374" s="16"/>
      <c r="F374" s="24">
        <f>F375+F376+F377</f>
        <v>382.2</v>
      </c>
      <c r="G374" s="24">
        <f>G375+G376+G377</f>
        <v>382.2</v>
      </c>
    </row>
    <row r="375" spans="1:8" ht="39.6" hidden="1" outlineLevel="3">
      <c r="A375" s="45" t="s">
        <v>235</v>
      </c>
      <c r="B375" s="49" t="s">
        <v>97</v>
      </c>
      <c r="C375" s="16" t="s">
        <v>145</v>
      </c>
      <c r="D375" s="16" t="s">
        <v>147</v>
      </c>
      <c r="E375" s="16" t="s">
        <v>9</v>
      </c>
      <c r="F375" s="24">
        <v>0</v>
      </c>
      <c r="G375" s="24">
        <v>0</v>
      </c>
    </row>
    <row r="376" spans="1:8" s="6" customFormat="1" ht="39.6" hidden="1" outlineLevel="4">
      <c r="A376" s="45" t="s">
        <v>254</v>
      </c>
      <c r="B376" s="49" t="s">
        <v>97</v>
      </c>
      <c r="C376" s="16" t="s">
        <v>145</v>
      </c>
      <c r="D376" s="16" t="s">
        <v>147</v>
      </c>
      <c r="E376" s="16" t="s">
        <v>24</v>
      </c>
      <c r="F376" s="24">
        <v>382.2</v>
      </c>
      <c r="G376" s="24">
        <v>382.2</v>
      </c>
      <c r="H376" s="69"/>
    </row>
    <row r="377" spans="1:8" s="6" customFormat="1" hidden="1" outlineLevel="4">
      <c r="A377" s="54" t="s">
        <v>457</v>
      </c>
      <c r="B377" s="17" t="s">
        <v>97</v>
      </c>
      <c r="C377" s="17" t="s">
        <v>145</v>
      </c>
      <c r="D377" s="17" t="s">
        <v>147</v>
      </c>
      <c r="E377" s="17" t="s">
        <v>10</v>
      </c>
      <c r="F377" s="24">
        <v>0</v>
      </c>
      <c r="G377" s="24">
        <v>0</v>
      </c>
      <c r="H377" s="69"/>
    </row>
    <row r="378" spans="1:8" ht="26.4" outlineLevel="6">
      <c r="A378" s="45" t="s">
        <v>354</v>
      </c>
      <c r="B378" s="49" t="s">
        <v>97</v>
      </c>
      <c r="C378" s="16" t="s">
        <v>145</v>
      </c>
      <c r="D378" s="16" t="s">
        <v>148</v>
      </c>
      <c r="E378" s="16"/>
      <c r="F378" s="24">
        <f>F379</f>
        <v>84011</v>
      </c>
      <c r="G378" s="24">
        <f>G379</f>
        <v>84526.1</v>
      </c>
    </row>
    <row r="379" spans="1:8" ht="39.6" outlineLevel="1">
      <c r="A379" s="45" t="s">
        <v>254</v>
      </c>
      <c r="B379" s="49" t="s">
        <v>97</v>
      </c>
      <c r="C379" s="16" t="s">
        <v>145</v>
      </c>
      <c r="D379" s="16" t="s">
        <v>148</v>
      </c>
      <c r="E379" s="16" t="s">
        <v>24</v>
      </c>
      <c r="F379" s="24">
        <v>84011</v>
      </c>
      <c r="G379" s="24">
        <v>84526.1</v>
      </c>
    </row>
    <row r="380" spans="1:8" hidden="1" outlineLevel="1">
      <c r="A380" s="45" t="s">
        <v>478</v>
      </c>
      <c r="B380" s="49" t="s">
        <v>97</v>
      </c>
      <c r="C380" s="16" t="s">
        <v>145</v>
      </c>
      <c r="D380" s="16">
        <v>9900000000</v>
      </c>
      <c r="E380" s="16"/>
      <c r="F380" s="76">
        <v>356</v>
      </c>
      <c r="G380" s="76">
        <v>356</v>
      </c>
    </row>
    <row r="381" spans="1:8" ht="39.6" hidden="1" outlineLevel="1">
      <c r="A381" s="45" t="s">
        <v>254</v>
      </c>
      <c r="B381" s="49" t="s">
        <v>97</v>
      </c>
      <c r="C381" s="16" t="s">
        <v>145</v>
      </c>
      <c r="D381" s="16">
        <v>9900000000</v>
      </c>
      <c r="E381" s="16">
        <v>600</v>
      </c>
      <c r="F381" s="77">
        <v>356</v>
      </c>
      <c r="G381" s="77">
        <v>356</v>
      </c>
    </row>
    <row r="382" spans="1:8" ht="26.4" outlineLevel="3">
      <c r="A382" s="42" t="s">
        <v>149</v>
      </c>
      <c r="B382" s="48" t="s">
        <v>150</v>
      </c>
      <c r="C382" s="15"/>
      <c r="D382" s="15"/>
      <c r="E382" s="15"/>
      <c r="F382" s="78">
        <f>F383</f>
        <v>49560.5</v>
      </c>
      <c r="G382" s="78">
        <f>G383</f>
        <v>49624.5</v>
      </c>
    </row>
    <row r="383" spans="1:8" outlineLevel="4">
      <c r="A383" s="45" t="s">
        <v>385</v>
      </c>
      <c r="B383" s="49" t="s">
        <v>150</v>
      </c>
      <c r="C383" s="16" t="s">
        <v>1</v>
      </c>
      <c r="D383" s="16"/>
      <c r="E383" s="16"/>
      <c r="F383" s="14">
        <f>F384</f>
        <v>49560.5</v>
      </c>
      <c r="G383" s="14">
        <f>G384</f>
        <v>49624.5</v>
      </c>
    </row>
    <row r="384" spans="1:8" outlineLevel="5">
      <c r="A384" s="45" t="s">
        <v>14</v>
      </c>
      <c r="B384" s="49" t="s">
        <v>150</v>
      </c>
      <c r="C384" s="16" t="s">
        <v>15</v>
      </c>
      <c r="D384" s="16"/>
      <c r="E384" s="16"/>
      <c r="F384" s="14">
        <f>F385+F388+F399</f>
        <v>49560.5</v>
      </c>
      <c r="G384" s="14">
        <f>G385+G388+G399</f>
        <v>49624.5</v>
      </c>
    </row>
    <row r="385" spans="1:8" ht="39.6" hidden="1" outlineLevel="2">
      <c r="A385" s="45" t="s">
        <v>296</v>
      </c>
      <c r="B385" s="49" t="s">
        <v>150</v>
      </c>
      <c r="C385" s="16" t="s">
        <v>15</v>
      </c>
      <c r="D385" s="16" t="s">
        <v>78</v>
      </c>
      <c r="E385" s="16"/>
      <c r="F385" s="14">
        <f>F386</f>
        <v>214.5</v>
      </c>
      <c r="G385" s="14">
        <f>G386</f>
        <v>214.5</v>
      </c>
    </row>
    <row r="386" spans="1:8" s="6" customFormat="1" hidden="1" outlineLevel="3">
      <c r="A386" s="45" t="s">
        <v>355</v>
      </c>
      <c r="B386" s="49" t="s">
        <v>150</v>
      </c>
      <c r="C386" s="16" t="s">
        <v>15</v>
      </c>
      <c r="D386" s="16" t="s">
        <v>151</v>
      </c>
      <c r="E386" s="16"/>
      <c r="F386" s="14">
        <f>F387</f>
        <v>214.5</v>
      </c>
      <c r="G386" s="14">
        <f>G387</f>
        <v>214.5</v>
      </c>
      <c r="H386" s="69"/>
    </row>
    <row r="387" spans="1:8" ht="39.6" hidden="1" outlineLevel="5">
      <c r="A387" s="45" t="s">
        <v>235</v>
      </c>
      <c r="B387" s="49" t="s">
        <v>150</v>
      </c>
      <c r="C387" s="16" t="s">
        <v>15</v>
      </c>
      <c r="D387" s="16" t="s">
        <v>151</v>
      </c>
      <c r="E387" s="16" t="s">
        <v>9</v>
      </c>
      <c r="F387" s="14">
        <v>214.5</v>
      </c>
      <c r="G387" s="14">
        <v>214.5</v>
      </c>
    </row>
    <row r="388" spans="1:8" ht="39.6" outlineLevel="2" collapsed="1">
      <c r="A388" s="45" t="s">
        <v>356</v>
      </c>
      <c r="B388" s="49" t="s">
        <v>150</v>
      </c>
      <c r="C388" s="16" t="s">
        <v>15</v>
      </c>
      <c r="D388" s="16" t="s">
        <v>152</v>
      </c>
      <c r="E388" s="16"/>
      <c r="F388" s="14">
        <f>F389+F391+F395</f>
        <v>40231.800000000003</v>
      </c>
      <c r="G388" s="14">
        <f>G389+G391+G395</f>
        <v>40295.800000000003</v>
      </c>
    </row>
    <row r="389" spans="1:8" s="6" customFormat="1" ht="26.4" hidden="1" outlineLevel="5">
      <c r="A389" s="45" t="s">
        <v>357</v>
      </c>
      <c r="B389" s="49" t="s">
        <v>150</v>
      </c>
      <c r="C389" s="16" t="s">
        <v>15</v>
      </c>
      <c r="D389" s="16" t="s">
        <v>153</v>
      </c>
      <c r="E389" s="16"/>
      <c r="F389" s="14">
        <f>F390</f>
        <v>1320.6</v>
      </c>
      <c r="G389" s="14">
        <f>G390</f>
        <v>1320.6</v>
      </c>
      <c r="H389" s="69"/>
    </row>
    <row r="390" spans="1:8" ht="39.6" hidden="1" outlineLevel="6">
      <c r="A390" s="45" t="s">
        <v>235</v>
      </c>
      <c r="B390" s="49" t="s">
        <v>150</v>
      </c>
      <c r="C390" s="16" t="s">
        <v>15</v>
      </c>
      <c r="D390" s="16" t="s">
        <v>153</v>
      </c>
      <c r="E390" s="16" t="s">
        <v>9</v>
      </c>
      <c r="F390" s="14">
        <v>1320.6</v>
      </c>
      <c r="G390" s="14">
        <v>1320.6</v>
      </c>
    </row>
    <row r="391" spans="1:8" ht="26.4" hidden="1" outlineLevel="6">
      <c r="A391" s="45" t="s">
        <v>358</v>
      </c>
      <c r="B391" s="49" t="s">
        <v>150</v>
      </c>
      <c r="C391" s="16" t="s">
        <v>15</v>
      </c>
      <c r="D391" s="16" t="s">
        <v>154</v>
      </c>
      <c r="E391" s="16"/>
      <c r="F391" s="14">
        <f>F393+F394+F392</f>
        <v>33607.9</v>
      </c>
      <c r="G391" s="14">
        <f>G393+G394+G392</f>
        <v>33607.9</v>
      </c>
    </row>
    <row r="392" spans="1:8" ht="70.95" hidden="1" customHeight="1" outlineLevel="6">
      <c r="A392" s="54" t="s">
        <v>472</v>
      </c>
      <c r="B392" s="17" t="s">
        <v>150</v>
      </c>
      <c r="C392" s="17" t="s">
        <v>15</v>
      </c>
      <c r="D392" s="17" t="s">
        <v>154</v>
      </c>
      <c r="E392" s="17" t="s">
        <v>6</v>
      </c>
      <c r="F392" s="14">
        <v>861.9</v>
      </c>
      <c r="G392" s="14">
        <v>861.9</v>
      </c>
    </row>
    <row r="393" spans="1:8" ht="39.6" hidden="1" outlineLevel="1">
      <c r="A393" s="45" t="s">
        <v>235</v>
      </c>
      <c r="B393" s="49" t="s">
        <v>150</v>
      </c>
      <c r="C393" s="16" t="s">
        <v>15</v>
      </c>
      <c r="D393" s="16" t="s">
        <v>154</v>
      </c>
      <c r="E393" s="16" t="s">
        <v>9</v>
      </c>
      <c r="F393" s="14">
        <v>2266.3000000000002</v>
      </c>
      <c r="G393" s="14">
        <v>2266.3000000000002</v>
      </c>
    </row>
    <row r="394" spans="1:8" ht="39.6" hidden="1" outlineLevel="1">
      <c r="A394" s="54" t="s">
        <v>451</v>
      </c>
      <c r="B394" s="17" t="s">
        <v>150</v>
      </c>
      <c r="C394" s="17" t="s">
        <v>15</v>
      </c>
      <c r="D394" s="17" t="s">
        <v>154</v>
      </c>
      <c r="E394" s="17" t="s">
        <v>71</v>
      </c>
      <c r="F394" s="14">
        <v>30479.7</v>
      </c>
      <c r="G394" s="14">
        <v>30479.7</v>
      </c>
    </row>
    <row r="395" spans="1:8" ht="39.6" outlineLevel="2">
      <c r="A395" s="45" t="s">
        <v>359</v>
      </c>
      <c r="B395" s="49" t="s">
        <v>150</v>
      </c>
      <c r="C395" s="16" t="s">
        <v>15</v>
      </c>
      <c r="D395" s="16" t="s">
        <v>155</v>
      </c>
      <c r="E395" s="16"/>
      <c r="F395" s="14">
        <f>F396+F397+F398</f>
        <v>5303.3</v>
      </c>
      <c r="G395" s="14">
        <f>G396+G397+G398</f>
        <v>5367.3</v>
      </c>
    </row>
    <row r="396" spans="1:8" ht="79.2" outlineLevel="3">
      <c r="A396" s="45" t="s">
        <v>234</v>
      </c>
      <c r="B396" s="49" t="s">
        <v>150</v>
      </c>
      <c r="C396" s="16" t="s">
        <v>15</v>
      </c>
      <c r="D396" s="16" t="s">
        <v>155</v>
      </c>
      <c r="E396" s="16" t="s">
        <v>6</v>
      </c>
      <c r="F396" s="14">
        <v>4272.2</v>
      </c>
      <c r="G396" s="14">
        <v>4336.2</v>
      </c>
    </row>
    <row r="397" spans="1:8" ht="39.6" hidden="1" outlineLevel="5">
      <c r="A397" s="45" t="s">
        <v>235</v>
      </c>
      <c r="B397" s="49" t="s">
        <v>150</v>
      </c>
      <c r="C397" s="16" t="s">
        <v>15</v>
      </c>
      <c r="D397" s="16" t="s">
        <v>155</v>
      </c>
      <c r="E397" s="56" t="s">
        <v>9</v>
      </c>
      <c r="F397" s="75">
        <v>951.1</v>
      </c>
      <c r="G397" s="75">
        <v>951.1</v>
      </c>
    </row>
    <row r="398" spans="1:8" hidden="1" outlineLevel="6">
      <c r="A398" s="45" t="s">
        <v>236</v>
      </c>
      <c r="B398" s="49" t="s">
        <v>150</v>
      </c>
      <c r="C398" s="16" t="s">
        <v>15</v>
      </c>
      <c r="D398" s="55" t="s">
        <v>155</v>
      </c>
      <c r="E398" s="44" t="s">
        <v>10</v>
      </c>
      <c r="F398" s="24">
        <v>80</v>
      </c>
      <c r="G398" s="24">
        <v>80</v>
      </c>
    </row>
    <row r="399" spans="1:8" hidden="1" outlineLevel="6">
      <c r="A399" s="54" t="s">
        <v>458</v>
      </c>
      <c r="B399" s="17" t="s">
        <v>150</v>
      </c>
      <c r="C399" s="17" t="s">
        <v>15</v>
      </c>
      <c r="D399" s="19" t="s">
        <v>11</v>
      </c>
      <c r="E399" s="57"/>
      <c r="F399" s="24">
        <f>F402+F400+F401</f>
        <v>9114.2000000000007</v>
      </c>
      <c r="G399" s="24">
        <f>G402+G400+G401</f>
        <v>9114.2000000000007</v>
      </c>
    </row>
    <row r="400" spans="1:8" ht="79.2" hidden="1" outlineLevel="6">
      <c r="A400" s="54" t="s">
        <v>472</v>
      </c>
      <c r="B400" s="17" t="s">
        <v>150</v>
      </c>
      <c r="C400" s="17" t="s">
        <v>15</v>
      </c>
      <c r="D400" s="17">
        <v>9900000000</v>
      </c>
      <c r="E400" s="17" t="s">
        <v>6</v>
      </c>
      <c r="F400" s="24">
        <v>74.900000000000006</v>
      </c>
      <c r="G400" s="24">
        <v>74.900000000000006</v>
      </c>
    </row>
    <row r="401" spans="1:8" ht="39.6" hidden="1" outlineLevel="6">
      <c r="A401" s="54" t="s">
        <v>451</v>
      </c>
      <c r="B401" s="17" t="s">
        <v>150</v>
      </c>
      <c r="C401" s="17" t="s">
        <v>15</v>
      </c>
      <c r="D401" s="17" t="s">
        <v>11</v>
      </c>
      <c r="E401" s="17" t="s">
        <v>71</v>
      </c>
      <c r="F401" s="24">
        <v>9000</v>
      </c>
      <c r="G401" s="24">
        <v>9000</v>
      </c>
    </row>
    <row r="402" spans="1:8" hidden="1" outlineLevel="6">
      <c r="A402" s="54" t="s">
        <v>457</v>
      </c>
      <c r="B402" s="17" t="s">
        <v>150</v>
      </c>
      <c r="C402" s="17" t="s">
        <v>15</v>
      </c>
      <c r="D402" s="19" t="s">
        <v>11</v>
      </c>
      <c r="E402" s="57" t="s">
        <v>10</v>
      </c>
      <c r="F402" s="24">
        <v>39.299999999999997</v>
      </c>
      <c r="G402" s="24">
        <v>39.299999999999997</v>
      </c>
    </row>
    <row r="403" spans="1:8" ht="26.4" outlineLevel="3" collapsed="1">
      <c r="A403" s="42" t="s">
        <v>165</v>
      </c>
      <c r="B403" s="48" t="s">
        <v>166</v>
      </c>
      <c r="C403" s="15"/>
      <c r="D403" s="59"/>
      <c r="E403" s="43"/>
      <c r="F403" s="32">
        <f>F409+F469+F404</f>
        <v>1644330.2</v>
      </c>
      <c r="G403" s="32">
        <f>G409+G469+G404</f>
        <v>1703571.1</v>
      </c>
    </row>
    <row r="404" spans="1:8" hidden="1" outlineLevel="3">
      <c r="A404" s="52" t="s">
        <v>62</v>
      </c>
      <c r="B404" s="50" t="s">
        <v>166</v>
      </c>
      <c r="C404" s="17" t="s">
        <v>63</v>
      </c>
      <c r="D404" s="15"/>
      <c r="E404" s="60"/>
      <c r="F404" s="79">
        <f t="shared" ref="F404:G407" si="15">F405</f>
        <v>3355.5</v>
      </c>
      <c r="G404" s="79">
        <f t="shared" si="15"/>
        <v>3355.5</v>
      </c>
    </row>
    <row r="405" spans="1:8" hidden="1" outlineLevel="3">
      <c r="A405" s="52" t="s">
        <v>79</v>
      </c>
      <c r="B405" s="50" t="s">
        <v>166</v>
      </c>
      <c r="C405" s="17" t="s">
        <v>80</v>
      </c>
      <c r="D405" s="15"/>
      <c r="E405" s="16"/>
      <c r="F405" s="24">
        <f t="shared" si="15"/>
        <v>3355.5</v>
      </c>
      <c r="G405" s="24">
        <f t="shared" si="15"/>
        <v>3355.5</v>
      </c>
    </row>
    <row r="406" spans="1:8" ht="52.8" hidden="1" outlineLevel="3">
      <c r="A406" s="52" t="s">
        <v>441</v>
      </c>
      <c r="B406" s="50" t="s">
        <v>166</v>
      </c>
      <c r="C406" s="17" t="s">
        <v>80</v>
      </c>
      <c r="D406" s="17" t="s">
        <v>159</v>
      </c>
      <c r="E406" s="16"/>
      <c r="F406" s="24">
        <f t="shared" si="15"/>
        <v>3355.5</v>
      </c>
      <c r="G406" s="24">
        <f t="shared" si="15"/>
        <v>3355.5</v>
      </c>
    </row>
    <row r="407" spans="1:8" ht="26.4" hidden="1" outlineLevel="3">
      <c r="A407" s="52" t="s">
        <v>442</v>
      </c>
      <c r="B407" s="50" t="s">
        <v>166</v>
      </c>
      <c r="C407" s="17" t="s">
        <v>80</v>
      </c>
      <c r="D407" s="17" t="s">
        <v>160</v>
      </c>
      <c r="E407" s="16"/>
      <c r="F407" s="24">
        <f t="shared" si="15"/>
        <v>3355.5</v>
      </c>
      <c r="G407" s="24">
        <f t="shared" si="15"/>
        <v>3355.5</v>
      </c>
    </row>
    <row r="408" spans="1:8" ht="39.6" hidden="1" outlineLevel="3">
      <c r="A408" s="52" t="s">
        <v>443</v>
      </c>
      <c r="B408" s="50" t="s">
        <v>166</v>
      </c>
      <c r="C408" s="17" t="s">
        <v>80</v>
      </c>
      <c r="D408" s="17" t="s">
        <v>160</v>
      </c>
      <c r="E408" s="16">
        <v>600</v>
      </c>
      <c r="F408" s="24">
        <v>3355.5</v>
      </c>
      <c r="G408" s="24">
        <v>3355.5</v>
      </c>
    </row>
    <row r="409" spans="1:8" outlineLevel="6">
      <c r="A409" s="45" t="s">
        <v>390</v>
      </c>
      <c r="B409" s="49" t="s">
        <v>166</v>
      </c>
      <c r="C409" s="16" t="s">
        <v>102</v>
      </c>
      <c r="D409" s="16"/>
      <c r="E409" s="16"/>
      <c r="F409" s="24">
        <f>F410+F417+F431+F438+F452</f>
        <v>1622312.2</v>
      </c>
      <c r="G409" s="24">
        <f>G410+G417+G431+G438+G452</f>
        <v>1681549.6</v>
      </c>
    </row>
    <row r="410" spans="1:8" s="6" customFormat="1">
      <c r="A410" s="45" t="s">
        <v>161</v>
      </c>
      <c r="B410" s="49" t="s">
        <v>166</v>
      </c>
      <c r="C410" s="16" t="s">
        <v>162</v>
      </c>
      <c r="D410" s="16"/>
      <c r="E410" s="16"/>
      <c r="F410" s="24">
        <f t="shared" ref="F410:G412" si="16">F411</f>
        <v>674298.2</v>
      </c>
      <c r="G410" s="24">
        <f t="shared" si="16"/>
        <v>697978.1</v>
      </c>
      <c r="H410" s="69"/>
    </row>
    <row r="411" spans="1:8" ht="26.4" outlineLevel="2">
      <c r="A411" s="45" t="s">
        <v>322</v>
      </c>
      <c r="B411" s="49" t="s">
        <v>166</v>
      </c>
      <c r="C411" s="16" t="s">
        <v>162</v>
      </c>
      <c r="D411" s="16" t="s">
        <v>105</v>
      </c>
      <c r="E411" s="16"/>
      <c r="F411" s="24">
        <f t="shared" si="16"/>
        <v>674298.2</v>
      </c>
      <c r="G411" s="24">
        <f t="shared" si="16"/>
        <v>697978.1</v>
      </c>
    </row>
    <row r="412" spans="1:8" ht="26.4" outlineLevel="4">
      <c r="A412" s="45" t="s">
        <v>360</v>
      </c>
      <c r="B412" s="49" t="s">
        <v>166</v>
      </c>
      <c r="C412" s="16" t="s">
        <v>162</v>
      </c>
      <c r="D412" s="16" t="s">
        <v>167</v>
      </c>
      <c r="E412" s="16"/>
      <c r="F412" s="24">
        <f t="shared" si="16"/>
        <v>674298.2</v>
      </c>
      <c r="G412" s="24">
        <f t="shared" si="16"/>
        <v>697978.1</v>
      </c>
    </row>
    <row r="413" spans="1:8" ht="39.6" outlineLevel="5">
      <c r="A413" s="45" t="s">
        <v>408</v>
      </c>
      <c r="B413" s="49" t="s">
        <v>166</v>
      </c>
      <c r="C413" s="16" t="s">
        <v>162</v>
      </c>
      <c r="D413" s="16" t="s">
        <v>168</v>
      </c>
      <c r="E413" s="16"/>
      <c r="F413" s="24">
        <f>F414+F415+F416</f>
        <v>674298.2</v>
      </c>
      <c r="G413" s="24">
        <f>G414+G415+G416</f>
        <v>697978.1</v>
      </c>
    </row>
    <row r="414" spans="1:8" ht="39.6" outlineLevel="6">
      <c r="A414" s="45" t="s">
        <v>235</v>
      </c>
      <c r="B414" s="49" t="s">
        <v>166</v>
      </c>
      <c r="C414" s="16" t="s">
        <v>162</v>
      </c>
      <c r="D414" s="16" t="s">
        <v>168</v>
      </c>
      <c r="E414" s="16" t="s">
        <v>9</v>
      </c>
      <c r="F414" s="24">
        <v>131.19999999999999</v>
      </c>
      <c r="G414" s="24">
        <v>0</v>
      </c>
    </row>
    <row r="415" spans="1:8" ht="39.6" outlineLevel="2">
      <c r="A415" s="45" t="s">
        <v>254</v>
      </c>
      <c r="B415" s="49" t="s">
        <v>166</v>
      </c>
      <c r="C415" s="16" t="s">
        <v>162</v>
      </c>
      <c r="D415" s="16" t="s">
        <v>168</v>
      </c>
      <c r="E415" s="16" t="s">
        <v>24</v>
      </c>
      <c r="F415" s="24">
        <v>674166.8</v>
      </c>
      <c r="G415" s="24">
        <v>697977.9</v>
      </c>
    </row>
    <row r="416" spans="1:8" hidden="1" outlineLevel="2">
      <c r="A416" s="45" t="s">
        <v>236</v>
      </c>
      <c r="B416" s="49" t="s">
        <v>166</v>
      </c>
      <c r="C416" s="16" t="s">
        <v>162</v>
      </c>
      <c r="D416" s="16" t="s">
        <v>168</v>
      </c>
      <c r="E416" s="16">
        <v>800</v>
      </c>
      <c r="F416" s="24">
        <v>0.2</v>
      </c>
      <c r="G416" s="24">
        <v>0.2</v>
      </c>
    </row>
    <row r="417" spans="1:8" s="6" customFormat="1" outlineLevel="3">
      <c r="A417" s="45" t="s">
        <v>163</v>
      </c>
      <c r="B417" s="49" t="s">
        <v>166</v>
      </c>
      <c r="C417" s="16" t="s">
        <v>164</v>
      </c>
      <c r="D417" s="16"/>
      <c r="E417" s="16"/>
      <c r="F417" s="24">
        <f>F418+F429</f>
        <v>792919.2</v>
      </c>
      <c r="G417" s="24">
        <f>G418+G429</f>
        <v>834546.89999999991</v>
      </c>
      <c r="H417" s="69"/>
    </row>
    <row r="418" spans="1:8" ht="26.4" outlineLevel="6">
      <c r="A418" s="45" t="s">
        <v>322</v>
      </c>
      <c r="B418" s="49" t="s">
        <v>166</v>
      </c>
      <c r="C418" s="16" t="s">
        <v>164</v>
      </c>
      <c r="D418" s="16" t="s">
        <v>105</v>
      </c>
      <c r="E418" s="16"/>
      <c r="F418" s="24">
        <f>F419+F426</f>
        <v>790140.2</v>
      </c>
      <c r="G418" s="24">
        <f>G419+G426</f>
        <v>831767.89999999991</v>
      </c>
    </row>
    <row r="419" spans="1:8" ht="26.4" outlineLevel="5">
      <c r="A419" s="45" t="s">
        <v>361</v>
      </c>
      <c r="B419" s="49" t="s">
        <v>166</v>
      </c>
      <c r="C419" s="16" t="s">
        <v>164</v>
      </c>
      <c r="D419" s="16" t="s">
        <v>169</v>
      </c>
      <c r="E419" s="16"/>
      <c r="F419" s="24">
        <f>F420+F424</f>
        <v>713900.2</v>
      </c>
      <c r="G419" s="24">
        <f>G420+G424</f>
        <v>755527.89999999991</v>
      </c>
    </row>
    <row r="420" spans="1:8" ht="52.8" outlineLevel="6">
      <c r="A420" s="45" t="s">
        <v>362</v>
      </c>
      <c r="B420" s="49" t="s">
        <v>166</v>
      </c>
      <c r="C420" s="16" t="s">
        <v>164</v>
      </c>
      <c r="D420" s="16" t="s">
        <v>170</v>
      </c>
      <c r="E420" s="16"/>
      <c r="F420" s="24">
        <f>F421+F423+F422</f>
        <v>550550.19999999995</v>
      </c>
      <c r="G420" s="24">
        <f>G421+G423+G422</f>
        <v>592177.89999999991</v>
      </c>
    </row>
    <row r="421" spans="1:8" ht="39.6" hidden="1" outlineLevel="6">
      <c r="A421" s="45" t="s">
        <v>235</v>
      </c>
      <c r="B421" s="49" t="s">
        <v>166</v>
      </c>
      <c r="C421" s="16" t="s">
        <v>164</v>
      </c>
      <c r="D421" s="16" t="s">
        <v>170</v>
      </c>
      <c r="E421" s="16" t="s">
        <v>9</v>
      </c>
      <c r="F421" s="24">
        <v>0</v>
      </c>
      <c r="G421" s="24">
        <v>0</v>
      </c>
    </row>
    <row r="422" spans="1:8" ht="39.6" hidden="1" outlineLevel="6">
      <c r="A422" s="45" t="s">
        <v>294</v>
      </c>
      <c r="B422" s="49" t="s">
        <v>166</v>
      </c>
      <c r="C422" s="16" t="s">
        <v>164</v>
      </c>
      <c r="D422" s="16" t="s">
        <v>170</v>
      </c>
      <c r="E422" s="16">
        <v>400</v>
      </c>
      <c r="F422" s="24">
        <v>9226.2000000000007</v>
      </c>
      <c r="G422" s="24">
        <v>9226.2000000000007</v>
      </c>
    </row>
    <row r="423" spans="1:8" ht="39.6" outlineLevel="5" collapsed="1">
      <c r="A423" s="45" t="s">
        <v>254</v>
      </c>
      <c r="B423" s="49" t="s">
        <v>166</v>
      </c>
      <c r="C423" s="16" t="s">
        <v>164</v>
      </c>
      <c r="D423" s="16" t="s">
        <v>170</v>
      </c>
      <c r="E423" s="16" t="s">
        <v>24</v>
      </c>
      <c r="F423" s="24">
        <v>541324</v>
      </c>
      <c r="G423" s="24">
        <v>582951.69999999995</v>
      </c>
      <c r="H423" s="70"/>
    </row>
    <row r="424" spans="1:8" ht="26.4" hidden="1" outlineLevel="5">
      <c r="A424" s="54" t="s">
        <v>474</v>
      </c>
      <c r="B424" s="17" t="s">
        <v>166</v>
      </c>
      <c r="C424" s="17" t="s">
        <v>164</v>
      </c>
      <c r="D424" s="17" t="s">
        <v>475</v>
      </c>
      <c r="E424" s="17"/>
      <c r="F424" s="24">
        <v>163350</v>
      </c>
      <c r="G424" s="24">
        <v>163350</v>
      </c>
    </row>
    <row r="425" spans="1:8" ht="39.6" hidden="1" outlineLevel="5">
      <c r="A425" s="54" t="s">
        <v>443</v>
      </c>
      <c r="B425" s="17" t="s">
        <v>166</v>
      </c>
      <c r="C425" s="17" t="s">
        <v>164</v>
      </c>
      <c r="D425" s="17" t="s">
        <v>475</v>
      </c>
      <c r="E425" s="17" t="s">
        <v>24</v>
      </c>
      <c r="F425" s="24">
        <v>163350</v>
      </c>
      <c r="G425" s="24">
        <v>163350</v>
      </c>
    </row>
    <row r="426" spans="1:8" ht="26.4" hidden="1" outlineLevel="6">
      <c r="A426" s="45" t="s">
        <v>363</v>
      </c>
      <c r="B426" s="49" t="s">
        <v>166</v>
      </c>
      <c r="C426" s="16" t="s">
        <v>164</v>
      </c>
      <c r="D426" s="16" t="s">
        <v>171</v>
      </c>
      <c r="E426" s="16"/>
      <c r="F426" s="24">
        <f>F427</f>
        <v>76240</v>
      </c>
      <c r="G426" s="24">
        <f>G427</f>
        <v>76240</v>
      </c>
    </row>
    <row r="427" spans="1:8" ht="52.8" hidden="1" outlineLevel="6">
      <c r="A427" s="45" t="s">
        <v>364</v>
      </c>
      <c r="B427" s="49" t="s">
        <v>166</v>
      </c>
      <c r="C427" s="16" t="s">
        <v>164</v>
      </c>
      <c r="D427" s="16" t="s">
        <v>172</v>
      </c>
      <c r="E427" s="16"/>
      <c r="F427" s="24">
        <f>F428</f>
        <v>76240</v>
      </c>
      <c r="G427" s="24">
        <f>G428</f>
        <v>76240</v>
      </c>
    </row>
    <row r="428" spans="1:8" s="6" customFormat="1" ht="39.6" hidden="1" outlineLevel="6">
      <c r="A428" s="45" t="s">
        <v>254</v>
      </c>
      <c r="B428" s="49" t="s">
        <v>166</v>
      </c>
      <c r="C428" s="16" t="s">
        <v>164</v>
      </c>
      <c r="D428" s="16" t="s">
        <v>172</v>
      </c>
      <c r="E428" s="16" t="s">
        <v>24</v>
      </c>
      <c r="F428" s="24">
        <v>76240</v>
      </c>
      <c r="G428" s="24">
        <v>76240</v>
      </c>
      <c r="H428" s="69"/>
    </row>
    <row r="429" spans="1:8" s="6" customFormat="1" hidden="1" outlineLevel="6">
      <c r="A429" s="45" t="s">
        <v>478</v>
      </c>
      <c r="B429" s="49" t="s">
        <v>166</v>
      </c>
      <c r="C429" s="16" t="s">
        <v>164</v>
      </c>
      <c r="D429" s="16">
        <v>9900000000</v>
      </c>
      <c r="E429" s="16"/>
      <c r="F429" s="24">
        <v>2779</v>
      </c>
      <c r="G429" s="24">
        <v>2779</v>
      </c>
      <c r="H429" s="69"/>
    </row>
    <row r="430" spans="1:8" s="6" customFormat="1" ht="39.6" hidden="1" outlineLevel="6">
      <c r="A430" s="45" t="s">
        <v>254</v>
      </c>
      <c r="B430" s="49" t="s">
        <v>166</v>
      </c>
      <c r="C430" s="16" t="s">
        <v>164</v>
      </c>
      <c r="D430" s="16">
        <v>9900000000</v>
      </c>
      <c r="E430" s="16">
        <v>600</v>
      </c>
      <c r="F430" s="24">
        <v>2779</v>
      </c>
      <c r="G430" s="24">
        <v>2779</v>
      </c>
      <c r="H430" s="69"/>
    </row>
    <row r="431" spans="1:8" outlineLevel="4" collapsed="1">
      <c r="A431" s="45" t="s">
        <v>103</v>
      </c>
      <c r="B431" s="49" t="s">
        <v>166</v>
      </c>
      <c r="C431" s="16" t="s">
        <v>104</v>
      </c>
      <c r="D431" s="16"/>
      <c r="E431" s="16"/>
      <c r="F431" s="24">
        <f>F432</f>
        <v>99555</v>
      </c>
      <c r="G431" s="24">
        <f>G432</f>
        <v>94158.8</v>
      </c>
    </row>
    <row r="432" spans="1:8" ht="26.4" outlineLevel="6">
      <c r="A432" s="45" t="s">
        <v>322</v>
      </c>
      <c r="B432" s="49" t="s">
        <v>166</v>
      </c>
      <c r="C432" s="16" t="s">
        <v>104</v>
      </c>
      <c r="D432" s="16" t="s">
        <v>105</v>
      </c>
      <c r="E432" s="16"/>
      <c r="F432" s="24">
        <f>F433</f>
        <v>99555</v>
      </c>
      <c r="G432" s="24">
        <f>G433</f>
        <v>94158.8</v>
      </c>
    </row>
    <row r="433" spans="1:8" ht="39.6" outlineLevel="2">
      <c r="A433" s="45" t="s">
        <v>323</v>
      </c>
      <c r="B433" s="49" t="s">
        <v>166</v>
      </c>
      <c r="C433" s="16" t="s">
        <v>104</v>
      </c>
      <c r="D433" s="16" t="s">
        <v>106</v>
      </c>
      <c r="E433" s="16"/>
      <c r="F433" s="24">
        <f>F434+F436</f>
        <v>99555</v>
      </c>
      <c r="G433" s="24">
        <f>G434+G436</f>
        <v>94158.8</v>
      </c>
    </row>
    <row r="434" spans="1:8" ht="39.6" outlineLevel="3">
      <c r="A434" s="45" t="s">
        <v>324</v>
      </c>
      <c r="B434" s="49" t="s">
        <v>166</v>
      </c>
      <c r="C434" s="16" t="s">
        <v>104</v>
      </c>
      <c r="D434" s="16" t="s">
        <v>107</v>
      </c>
      <c r="E434" s="16"/>
      <c r="F434" s="24">
        <f>F435</f>
        <v>83734.399999999994</v>
      </c>
      <c r="G434" s="24">
        <f>G435</f>
        <v>83538.2</v>
      </c>
    </row>
    <row r="435" spans="1:8" ht="39.6" outlineLevel="4">
      <c r="A435" s="45" t="s">
        <v>254</v>
      </c>
      <c r="B435" s="49" t="s">
        <v>166</v>
      </c>
      <c r="C435" s="16" t="s">
        <v>104</v>
      </c>
      <c r="D435" s="16" t="s">
        <v>107</v>
      </c>
      <c r="E435" s="16" t="s">
        <v>24</v>
      </c>
      <c r="F435" s="24">
        <v>83734.399999999994</v>
      </c>
      <c r="G435" s="24">
        <v>83538.2</v>
      </c>
      <c r="H435" s="70"/>
    </row>
    <row r="436" spans="1:8" ht="39.6" outlineLevel="4">
      <c r="A436" s="45" t="s">
        <v>365</v>
      </c>
      <c r="B436" s="49" t="s">
        <v>166</v>
      </c>
      <c r="C436" s="16" t="s">
        <v>104</v>
      </c>
      <c r="D436" s="16" t="s">
        <v>173</v>
      </c>
      <c r="E436" s="16"/>
      <c r="F436" s="24">
        <f>F437</f>
        <v>15820.6</v>
      </c>
      <c r="G436" s="24">
        <f>G437</f>
        <v>10620.6</v>
      </c>
    </row>
    <row r="437" spans="1:8" ht="39.6" outlineLevel="4">
      <c r="A437" s="45" t="s">
        <v>254</v>
      </c>
      <c r="B437" s="49" t="s">
        <v>166</v>
      </c>
      <c r="C437" s="16" t="s">
        <v>104</v>
      </c>
      <c r="D437" s="16" t="s">
        <v>173</v>
      </c>
      <c r="E437" s="16" t="s">
        <v>24</v>
      </c>
      <c r="F437" s="24">
        <v>15820.6</v>
      </c>
      <c r="G437" s="24">
        <v>10620.6</v>
      </c>
    </row>
    <row r="438" spans="1:8" outlineLevel="4">
      <c r="A438" s="45" t="s">
        <v>225</v>
      </c>
      <c r="B438" s="49" t="s">
        <v>166</v>
      </c>
      <c r="C438" s="16" t="s">
        <v>108</v>
      </c>
      <c r="D438" s="16"/>
      <c r="E438" s="16"/>
      <c r="F438" s="24">
        <f>F439+F449</f>
        <v>18837.7</v>
      </c>
      <c r="G438" s="24">
        <f>G439+G449</f>
        <v>18214</v>
      </c>
    </row>
    <row r="439" spans="1:8" ht="26.4" outlineLevel="4">
      <c r="A439" s="45" t="s">
        <v>322</v>
      </c>
      <c r="B439" s="49" t="s">
        <v>166</v>
      </c>
      <c r="C439" s="16" t="s">
        <v>108</v>
      </c>
      <c r="D439" s="16" t="s">
        <v>105</v>
      </c>
      <c r="E439" s="16"/>
      <c r="F439" s="24">
        <f>F440</f>
        <v>18004.5</v>
      </c>
      <c r="G439" s="24">
        <f>G440</f>
        <v>17380.8</v>
      </c>
    </row>
    <row r="440" spans="1:8" ht="26.4" outlineLevel="4">
      <c r="A440" s="45" t="s">
        <v>325</v>
      </c>
      <c r="B440" s="49" t="s">
        <v>166</v>
      </c>
      <c r="C440" s="16" t="s">
        <v>108</v>
      </c>
      <c r="D440" s="16" t="s">
        <v>109</v>
      </c>
      <c r="E440" s="16"/>
      <c r="F440" s="24">
        <f>F441+F443+F445+F447</f>
        <v>18004.5</v>
      </c>
      <c r="G440" s="24">
        <f>G441+G443+G445+G447</f>
        <v>17380.8</v>
      </c>
    </row>
    <row r="441" spans="1:8" ht="52.8" outlineLevel="4">
      <c r="A441" s="45" t="s">
        <v>366</v>
      </c>
      <c r="B441" s="49" t="s">
        <v>166</v>
      </c>
      <c r="C441" s="16" t="s">
        <v>108</v>
      </c>
      <c r="D441" s="16" t="s">
        <v>174</v>
      </c>
      <c r="E441" s="16"/>
      <c r="F441" s="24">
        <f>F442</f>
        <v>8454.1</v>
      </c>
      <c r="G441" s="24">
        <f>G442</f>
        <v>7830.4</v>
      </c>
    </row>
    <row r="442" spans="1:8" ht="39.6" outlineLevel="4">
      <c r="A442" s="45" t="s">
        <v>254</v>
      </c>
      <c r="B442" s="49" t="s">
        <v>166</v>
      </c>
      <c r="C442" s="16" t="s">
        <v>108</v>
      </c>
      <c r="D442" s="16" t="s">
        <v>174</v>
      </c>
      <c r="E442" s="16" t="s">
        <v>24</v>
      </c>
      <c r="F442" s="24">
        <v>8454.1</v>
      </c>
      <c r="G442" s="24">
        <v>7830.4</v>
      </c>
    </row>
    <row r="443" spans="1:8" ht="52.8" hidden="1" outlineLevel="4">
      <c r="A443" s="45" t="s">
        <v>367</v>
      </c>
      <c r="B443" s="49" t="s">
        <v>166</v>
      </c>
      <c r="C443" s="16" t="s">
        <v>108</v>
      </c>
      <c r="D443" s="16" t="s">
        <v>175</v>
      </c>
      <c r="E443" s="16"/>
      <c r="F443" s="24">
        <f>F444</f>
        <v>2323.4</v>
      </c>
      <c r="G443" s="24">
        <f>G444</f>
        <v>2323.4</v>
      </c>
    </row>
    <row r="444" spans="1:8" ht="26.4" hidden="1" outlineLevel="4">
      <c r="A444" s="45" t="s">
        <v>247</v>
      </c>
      <c r="B444" s="49" t="s">
        <v>166</v>
      </c>
      <c r="C444" s="16" t="s">
        <v>108</v>
      </c>
      <c r="D444" s="16" t="s">
        <v>175</v>
      </c>
      <c r="E444" s="16" t="s">
        <v>41</v>
      </c>
      <c r="F444" s="24">
        <v>2323.4</v>
      </c>
      <c r="G444" s="24">
        <v>2323.4</v>
      </c>
    </row>
    <row r="445" spans="1:8" ht="26.4" hidden="1" outlineLevel="4">
      <c r="A445" s="45" t="s">
        <v>368</v>
      </c>
      <c r="B445" s="49" t="s">
        <v>166</v>
      </c>
      <c r="C445" s="16" t="s">
        <v>108</v>
      </c>
      <c r="D445" s="16" t="s">
        <v>176</v>
      </c>
      <c r="E445" s="16"/>
      <c r="F445" s="24">
        <f>F446</f>
        <v>7077</v>
      </c>
      <c r="G445" s="24">
        <f>G446</f>
        <v>7077</v>
      </c>
    </row>
    <row r="446" spans="1:8" ht="39.6" hidden="1" outlineLevel="4">
      <c r="A446" s="45" t="s">
        <v>254</v>
      </c>
      <c r="B446" s="49" t="s">
        <v>166</v>
      </c>
      <c r="C446" s="16" t="s">
        <v>108</v>
      </c>
      <c r="D446" s="16" t="s">
        <v>176</v>
      </c>
      <c r="E446" s="16" t="s">
        <v>24</v>
      </c>
      <c r="F446" s="24">
        <v>7077</v>
      </c>
      <c r="G446" s="24">
        <v>7077</v>
      </c>
    </row>
    <row r="447" spans="1:8" ht="26.4" hidden="1" outlineLevel="4">
      <c r="A447" s="45" t="s">
        <v>326</v>
      </c>
      <c r="B447" s="49" t="s">
        <v>166</v>
      </c>
      <c r="C447" s="16" t="s">
        <v>108</v>
      </c>
      <c r="D447" s="16" t="s">
        <v>110</v>
      </c>
      <c r="E447" s="16"/>
      <c r="F447" s="24">
        <f>F448</f>
        <v>150</v>
      </c>
      <c r="G447" s="24">
        <f>G448</f>
        <v>150</v>
      </c>
    </row>
    <row r="448" spans="1:8" ht="39.6" hidden="1" outlineLevel="4">
      <c r="A448" s="45" t="s">
        <v>254</v>
      </c>
      <c r="B448" s="49" t="s">
        <v>166</v>
      </c>
      <c r="C448" s="16" t="s">
        <v>108</v>
      </c>
      <c r="D448" s="16" t="s">
        <v>110</v>
      </c>
      <c r="E448" s="16" t="s">
        <v>24</v>
      </c>
      <c r="F448" s="24">
        <v>150</v>
      </c>
      <c r="G448" s="24">
        <v>150</v>
      </c>
    </row>
    <row r="449" spans="1:8" ht="26.4" hidden="1" outlineLevel="5">
      <c r="A449" s="45" t="s">
        <v>206</v>
      </c>
      <c r="B449" s="49" t="s">
        <v>166</v>
      </c>
      <c r="C449" s="16" t="s">
        <v>108</v>
      </c>
      <c r="D449" s="16" t="s">
        <v>112</v>
      </c>
      <c r="E449" s="16"/>
      <c r="F449" s="24">
        <f>F450</f>
        <v>833.2</v>
      </c>
      <c r="G449" s="24">
        <f>G450</f>
        <v>833.2</v>
      </c>
    </row>
    <row r="450" spans="1:8" ht="26.4" hidden="1">
      <c r="A450" s="45" t="s">
        <v>329</v>
      </c>
      <c r="B450" s="49" t="s">
        <v>166</v>
      </c>
      <c r="C450" s="16" t="s">
        <v>108</v>
      </c>
      <c r="D450" s="16" t="s">
        <v>114</v>
      </c>
      <c r="E450" s="16"/>
      <c r="F450" s="24">
        <f>F451</f>
        <v>833.2</v>
      </c>
      <c r="G450" s="24">
        <f>G451</f>
        <v>833.2</v>
      </c>
    </row>
    <row r="451" spans="1:8" ht="39.6" hidden="1">
      <c r="A451" s="45" t="s">
        <v>254</v>
      </c>
      <c r="B451" s="49" t="s">
        <v>166</v>
      </c>
      <c r="C451" s="16" t="s">
        <v>108</v>
      </c>
      <c r="D451" s="16" t="s">
        <v>114</v>
      </c>
      <c r="E451" s="16" t="s">
        <v>24</v>
      </c>
      <c r="F451" s="24">
        <v>833.2</v>
      </c>
      <c r="G451" s="24">
        <v>833.2</v>
      </c>
    </row>
    <row r="452" spans="1:8">
      <c r="A452" s="45" t="s">
        <v>177</v>
      </c>
      <c r="B452" s="49" t="s">
        <v>166</v>
      </c>
      <c r="C452" s="16" t="s">
        <v>178</v>
      </c>
      <c r="D452" s="16"/>
      <c r="E452" s="16"/>
      <c r="F452" s="24">
        <f>F453+F466</f>
        <v>36702.100000000006</v>
      </c>
      <c r="G452" s="24">
        <f>G453+G466</f>
        <v>36651.800000000003</v>
      </c>
    </row>
    <row r="453" spans="1:8" ht="26.4">
      <c r="A453" s="45" t="s">
        <v>322</v>
      </c>
      <c r="B453" s="49" t="s">
        <v>166</v>
      </c>
      <c r="C453" s="16" t="s">
        <v>178</v>
      </c>
      <c r="D453" s="16" t="s">
        <v>105</v>
      </c>
      <c r="E453" s="16"/>
      <c r="F453" s="24">
        <f>F457+F454</f>
        <v>36597.200000000004</v>
      </c>
      <c r="G453" s="24">
        <f>G457+G454</f>
        <v>36546.9</v>
      </c>
    </row>
    <row r="454" spans="1:8" ht="26.4">
      <c r="A454" s="54" t="s">
        <v>459</v>
      </c>
      <c r="B454" s="17" t="s">
        <v>166</v>
      </c>
      <c r="C454" s="17" t="s">
        <v>178</v>
      </c>
      <c r="D454" s="17" t="s">
        <v>169</v>
      </c>
      <c r="E454" s="17"/>
      <c r="F454" s="24">
        <f>F455</f>
        <v>383.4</v>
      </c>
      <c r="G454" s="24">
        <f>G455</f>
        <v>251</v>
      </c>
    </row>
    <row r="455" spans="1:8" ht="52.8">
      <c r="A455" s="54" t="s">
        <v>460</v>
      </c>
      <c r="B455" s="17" t="s">
        <v>166</v>
      </c>
      <c r="C455" s="17" t="s">
        <v>178</v>
      </c>
      <c r="D455" s="17" t="s">
        <v>170</v>
      </c>
      <c r="E455" s="17"/>
      <c r="F455" s="24">
        <f>F456</f>
        <v>383.4</v>
      </c>
      <c r="G455" s="24">
        <f>G456</f>
        <v>251</v>
      </c>
    </row>
    <row r="456" spans="1:8" ht="39.6">
      <c r="A456" s="54" t="s">
        <v>419</v>
      </c>
      <c r="B456" s="17" t="s">
        <v>166</v>
      </c>
      <c r="C456" s="17" t="s">
        <v>178</v>
      </c>
      <c r="D456" s="17" t="s">
        <v>170</v>
      </c>
      <c r="E456" s="17" t="s">
        <v>9</v>
      </c>
      <c r="F456" s="24">
        <v>383.4</v>
      </c>
      <c r="G456" s="24">
        <v>251</v>
      </c>
      <c r="H456" s="70"/>
    </row>
    <row r="457" spans="1:8" ht="26.4">
      <c r="A457" s="45" t="s">
        <v>369</v>
      </c>
      <c r="B457" s="49" t="s">
        <v>166</v>
      </c>
      <c r="C457" s="16" t="s">
        <v>178</v>
      </c>
      <c r="D457" s="16" t="s">
        <v>179</v>
      </c>
      <c r="E457" s="16"/>
      <c r="F457" s="24">
        <f>F458+F461</f>
        <v>36213.800000000003</v>
      </c>
      <c r="G457" s="24">
        <f>G458+G461</f>
        <v>36295.9</v>
      </c>
    </row>
    <row r="458" spans="1:8" ht="79.2">
      <c r="A458" s="45" t="s">
        <v>370</v>
      </c>
      <c r="B458" s="49" t="s">
        <v>166</v>
      </c>
      <c r="C458" s="16" t="s">
        <v>178</v>
      </c>
      <c r="D458" s="16" t="s">
        <v>180</v>
      </c>
      <c r="E458" s="16"/>
      <c r="F458" s="24">
        <f>F459+F460</f>
        <v>5090</v>
      </c>
      <c r="G458" s="24">
        <f>G459+G460</f>
        <v>5172.1000000000004</v>
      </c>
    </row>
    <row r="459" spans="1:8" ht="79.2">
      <c r="A459" s="45" t="s">
        <v>234</v>
      </c>
      <c r="B459" s="49" t="s">
        <v>166</v>
      </c>
      <c r="C459" s="16" t="s">
        <v>178</v>
      </c>
      <c r="D459" s="16" t="s">
        <v>180</v>
      </c>
      <c r="E459" s="16" t="s">
        <v>6</v>
      </c>
      <c r="F459" s="24">
        <v>4968.7</v>
      </c>
      <c r="G459" s="24">
        <v>5050.8</v>
      </c>
    </row>
    <row r="460" spans="1:8" ht="39.6" hidden="1">
      <c r="A460" s="45" t="s">
        <v>235</v>
      </c>
      <c r="B460" s="49" t="s">
        <v>166</v>
      </c>
      <c r="C460" s="16" t="s">
        <v>178</v>
      </c>
      <c r="D460" s="16" t="s">
        <v>180</v>
      </c>
      <c r="E460" s="16" t="s">
        <v>9</v>
      </c>
      <c r="F460" s="24">
        <v>121.3</v>
      </c>
      <c r="G460" s="24">
        <v>121.3</v>
      </c>
    </row>
    <row r="461" spans="1:8" ht="39.6" hidden="1">
      <c r="A461" s="45" t="s">
        <v>371</v>
      </c>
      <c r="B461" s="49" t="s">
        <v>166</v>
      </c>
      <c r="C461" s="16" t="s">
        <v>178</v>
      </c>
      <c r="D461" s="16" t="s">
        <v>181</v>
      </c>
      <c r="E461" s="16"/>
      <c r="F461" s="24">
        <f>F462+F463+F464+F465</f>
        <v>31123.8</v>
      </c>
      <c r="G461" s="24">
        <f>G462+G463+G464+G465</f>
        <v>31123.8</v>
      </c>
    </row>
    <row r="462" spans="1:8" ht="79.2" hidden="1">
      <c r="A462" s="45" t="s">
        <v>234</v>
      </c>
      <c r="B462" s="49" t="s">
        <v>166</v>
      </c>
      <c r="C462" s="16" t="s">
        <v>178</v>
      </c>
      <c r="D462" s="16" t="s">
        <v>181</v>
      </c>
      <c r="E462" s="16" t="s">
        <v>6</v>
      </c>
      <c r="F462" s="24">
        <v>22482.9</v>
      </c>
      <c r="G462" s="24">
        <v>22482.9</v>
      </c>
    </row>
    <row r="463" spans="1:8" ht="39.6" hidden="1">
      <c r="A463" s="45" t="s">
        <v>235</v>
      </c>
      <c r="B463" s="49" t="s">
        <v>166</v>
      </c>
      <c r="C463" s="16" t="s">
        <v>178</v>
      </c>
      <c r="D463" s="16" t="s">
        <v>181</v>
      </c>
      <c r="E463" s="16" t="s">
        <v>9</v>
      </c>
      <c r="F463" s="24">
        <v>1137</v>
      </c>
      <c r="G463" s="24">
        <v>1137</v>
      </c>
    </row>
    <row r="464" spans="1:8" ht="39.6" hidden="1">
      <c r="A464" s="45" t="s">
        <v>254</v>
      </c>
      <c r="B464" s="49" t="s">
        <v>166</v>
      </c>
      <c r="C464" s="16" t="s">
        <v>178</v>
      </c>
      <c r="D464" s="16" t="s">
        <v>181</v>
      </c>
      <c r="E464" s="16" t="s">
        <v>24</v>
      </c>
      <c r="F464" s="24">
        <v>7476.1</v>
      </c>
      <c r="G464" s="24">
        <v>7476.1</v>
      </c>
    </row>
    <row r="465" spans="1:7" hidden="1">
      <c r="A465" s="45" t="s">
        <v>236</v>
      </c>
      <c r="B465" s="49" t="s">
        <v>166</v>
      </c>
      <c r="C465" s="16" t="s">
        <v>178</v>
      </c>
      <c r="D465" s="16" t="s">
        <v>181</v>
      </c>
      <c r="E465" s="16" t="s">
        <v>10</v>
      </c>
      <c r="F465" s="24">
        <v>27.8</v>
      </c>
      <c r="G465" s="24">
        <v>27.8</v>
      </c>
    </row>
    <row r="466" spans="1:7" hidden="1">
      <c r="A466" s="54" t="s">
        <v>458</v>
      </c>
      <c r="B466" s="17" t="s">
        <v>166</v>
      </c>
      <c r="C466" s="17" t="s">
        <v>178</v>
      </c>
      <c r="D466" s="17" t="s">
        <v>11</v>
      </c>
      <c r="E466" s="17"/>
      <c r="F466" s="24">
        <v>104.9</v>
      </c>
      <c r="G466" s="24">
        <v>104.9</v>
      </c>
    </row>
    <row r="467" spans="1:7" ht="26.4" hidden="1">
      <c r="A467" s="54" t="s">
        <v>473</v>
      </c>
      <c r="B467" s="17" t="s">
        <v>166</v>
      </c>
      <c r="C467" s="17" t="s">
        <v>178</v>
      </c>
      <c r="D467" s="17">
        <v>9900000000</v>
      </c>
      <c r="E467" s="17"/>
      <c r="F467" s="24">
        <v>104.9</v>
      </c>
      <c r="G467" s="24">
        <v>104.9</v>
      </c>
    </row>
    <row r="468" spans="1:7" ht="79.2" hidden="1">
      <c r="A468" s="54" t="s">
        <v>472</v>
      </c>
      <c r="B468" s="17" t="s">
        <v>166</v>
      </c>
      <c r="C468" s="17" t="s">
        <v>178</v>
      </c>
      <c r="D468" s="17">
        <v>9900000000</v>
      </c>
      <c r="E468" s="17" t="s">
        <v>6</v>
      </c>
      <c r="F468" s="24">
        <v>104.9</v>
      </c>
      <c r="G468" s="24">
        <v>104.9</v>
      </c>
    </row>
    <row r="469" spans="1:7">
      <c r="A469" s="45" t="s">
        <v>395</v>
      </c>
      <c r="B469" s="49" t="s">
        <v>166</v>
      </c>
      <c r="C469" s="16" t="s">
        <v>37</v>
      </c>
      <c r="D469" s="16"/>
      <c r="E469" s="16"/>
      <c r="F469" s="24">
        <f>F470</f>
        <v>18662.5</v>
      </c>
      <c r="G469" s="24">
        <f>G470</f>
        <v>18666</v>
      </c>
    </row>
    <row r="470" spans="1:7">
      <c r="A470" s="45" t="s">
        <v>47</v>
      </c>
      <c r="B470" s="49" t="s">
        <v>166</v>
      </c>
      <c r="C470" s="16" t="s">
        <v>48</v>
      </c>
      <c r="D470" s="16"/>
      <c r="E470" s="16"/>
      <c r="F470" s="24">
        <f>F471+F478</f>
        <v>18662.5</v>
      </c>
      <c r="G470" s="24">
        <f>G471+G478</f>
        <v>18666</v>
      </c>
    </row>
    <row r="471" spans="1:7" ht="26.4">
      <c r="A471" s="45" t="s">
        <v>322</v>
      </c>
      <c r="B471" s="49" t="s">
        <v>166</v>
      </c>
      <c r="C471" s="16" t="s">
        <v>48</v>
      </c>
      <c r="D471" s="16" t="s">
        <v>105</v>
      </c>
      <c r="E471" s="16"/>
      <c r="F471" s="24">
        <f>F472+F475</f>
        <v>6976.9</v>
      </c>
      <c r="G471" s="24">
        <f>G472+G475</f>
        <v>6980.4</v>
      </c>
    </row>
    <row r="472" spans="1:7" ht="26.4">
      <c r="A472" s="45" t="s">
        <v>360</v>
      </c>
      <c r="B472" s="49" t="s">
        <v>166</v>
      </c>
      <c r="C472" s="16" t="s">
        <v>48</v>
      </c>
      <c r="D472" s="16" t="s">
        <v>167</v>
      </c>
      <c r="E472" s="16"/>
      <c r="F472" s="24">
        <f>F473</f>
        <v>4320.2</v>
      </c>
      <c r="G472" s="24">
        <f>G473</f>
        <v>4323.7</v>
      </c>
    </row>
    <row r="473" spans="1:7" ht="26.4">
      <c r="A473" s="45" t="s">
        <v>372</v>
      </c>
      <c r="B473" s="49" t="s">
        <v>166</v>
      </c>
      <c r="C473" s="16" t="s">
        <v>48</v>
      </c>
      <c r="D473" s="16" t="s">
        <v>182</v>
      </c>
      <c r="E473" s="16"/>
      <c r="F473" s="24">
        <f>F474</f>
        <v>4320.2</v>
      </c>
      <c r="G473" s="24">
        <f>G474</f>
        <v>4323.7</v>
      </c>
    </row>
    <row r="474" spans="1:7" ht="39.6">
      <c r="A474" s="45" t="s">
        <v>254</v>
      </c>
      <c r="B474" s="49" t="s">
        <v>166</v>
      </c>
      <c r="C474" s="16" t="s">
        <v>48</v>
      </c>
      <c r="D474" s="16" t="s">
        <v>182</v>
      </c>
      <c r="E474" s="16" t="s">
        <v>24</v>
      </c>
      <c r="F474" s="24">
        <v>4320.2</v>
      </c>
      <c r="G474" s="24">
        <v>4323.7</v>
      </c>
    </row>
    <row r="475" spans="1:7" ht="26.4" hidden="1">
      <c r="A475" s="45" t="s">
        <v>363</v>
      </c>
      <c r="B475" s="49" t="s">
        <v>166</v>
      </c>
      <c r="C475" s="16" t="s">
        <v>48</v>
      </c>
      <c r="D475" s="16" t="s">
        <v>171</v>
      </c>
      <c r="E475" s="16"/>
      <c r="F475" s="24">
        <f>F476</f>
        <v>2656.7</v>
      </c>
      <c r="G475" s="24">
        <f>G476</f>
        <v>2656.7</v>
      </c>
    </row>
    <row r="476" spans="1:7" ht="52.8" hidden="1">
      <c r="A476" s="45" t="s">
        <v>364</v>
      </c>
      <c r="B476" s="49" t="s">
        <v>166</v>
      </c>
      <c r="C476" s="16" t="s">
        <v>48</v>
      </c>
      <c r="D476" s="16" t="s">
        <v>172</v>
      </c>
      <c r="E476" s="16"/>
      <c r="F476" s="24">
        <f>F477</f>
        <v>2656.7</v>
      </c>
      <c r="G476" s="24">
        <f>G477</f>
        <v>2656.7</v>
      </c>
    </row>
    <row r="477" spans="1:7" ht="39.6" hidden="1">
      <c r="A477" s="45" t="s">
        <v>254</v>
      </c>
      <c r="B477" s="49" t="s">
        <v>166</v>
      </c>
      <c r="C477" s="16" t="s">
        <v>48</v>
      </c>
      <c r="D477" s="16" t="s">
        <v>172</v>
      </c>
      <c r="E477" s="16" t="s">
        <v>24</v>
      </c>
      <c r="F477" s="24">
        <v>2656.7</v>
      </c>
      <c r="G477" s="24">
        <v>2656.7</v>
      </c>
    </row>
    <row r="478" spans="1:7" ht="26.4" hidden="1">
      <c r="A478" s="45" t="s">
        <v>263</v>
      </c>
      <c r="B478" s="49" t="s">
        <v>166</v>
      </c>
      <c r="C478" s="16" t="s">
        <v>48</v>
      </c>
      <c r="D478" s="16" t="s">
        <v>35</v>
      </c>
      <c r="E478" s="16"/>
      <c r="F478" s="24">
        <f t="shared" ref="F478:G480" si="17">F479</f>
        <v>11685.6</v>
      </c>
      <c r="G478" s="24">
        <f t="shared" si="17"/>
        <v>11685.6</v>
      </c>
    </row>
    <row r="479" spans="1:7" ht="26.4" hidden="1">
      <c r="A479" s="45" t="s">
        <v>272</v>
      </c>
      <c r="B479" s="49" t="s">
        <v>166</v>
      </c>
      <c r="C479" s="16" t="s">
        <v>48</v>
      </c>
      <c r="D479" s="16" t="s">
        <v>44</v>
      </c>
      <c r="E479" s="16"/>
      <c r="F479" s="24">
        <f t="shared" si="17"/>
        <v>11685.6</v>
      </c>
      <c r="G479" s="24">
        <f t="shared" si="17"/>
        <v>11685.6</v>
      </c>
    </row>
    <row r="480" spans="1:7" ht="26.4" hidden="1">
      <c r="A480" s="45" t="s">
        <v>373</v>
      </c>
      <c r="B480" s="49" t="s">
        <v>166</v>
      </c>
      <c r="C480" s="16" t="s">
        <v>48</v>
      </c>
      <c r="D480" s="16" t="s">
        <v>374</v>
      </c>
      <c r="E480" s="16"/>
      <c r="F480" s="24">
        <f t="shared" si="17"/>
        <v>11685.6</v>
      </c>
      <c r="G480" s="24">
        <f t="shared" si="17"/>
        <v>11685.6</v>
      </c>
    </row>
    <row r="481" spans="1:7" ht="39.6" hidden="1">
      <c r="A481" s="45" t="s">
        <v>254</v>
      </c>
      <c r="B481" s="49" t="s">
        <v>166</v>
      </c>
      <c r="C481" s="16" t="s">
        <v>48</v>
      </c>
      <c r="D481" s="16" t="s">
        <v>374</v>
      </c>
      <c r="E481" s="16" t="s">
        <v>24</v>
      </c>
      <c r="F481" s="24">
        <v>11685.6</v>
      </c>
      <c r="G481" s="24">
        <v>11685.6</v>
      </c>
    </row>
    <row r="482" spans="1:7" ht="26.4">
      <c r="A482" s="42" t="s">
        <v>183</v>
      </c>
      <c r="B482" s="48" t="s">
        <v>184</v>
      </c>
      <c r="C482" s="15"/>
      <c r="D482" s="15"/>
      <c r="E482" s="15"/>
      <c r="F482" s="32">
        <f>F483+F508</f>
        <v>59521.000000000007</v>
      </c>
      <c r="G482" s="32">
        <f>G483+G508</f>
        <v>61726.200000000004</v>
      </c>
    </row>
    <row r="483" spans="1:7">
      <c r="A483" s="45" t="s">
        <v>385</v>
      </c>
      <c r="B483" s="49" t="s">
        <v>184</v>
      </c>
      <c r="C483" s="16" t="s">
        <v>1</v>
      </c>
      <c r="D483" s="16"/>
      <c r="E483" s="16"/>
      <c r="F483" s="24">
        <f>F484+F498</f>
        <v>52667.500000000007</v>
      </c>
      <c r="G483" s="24">
        <f>G484+G498</f>
        <v>54872.700000000004</v>
      </c>
    </row>
    <row r="484" spans="1:7" ht="39.6">
      <c r="A484" s="45" t="s">
        <v>185</v>
      </c>
      <c r="B484" s="49" t="s">
        <v>184</v>
      </c>
      <c r="C484" s="16" t="s">
        <v>186</v>
      </c>
      <c r="D484" s="16"/>
      <c r="E484" s="16"/>
      <c r="F484" s="24">
        <f>F485+F495</f>
        <v>6959.8</v>
      </c>
      <c r="G484" s="24">
        <f>G485+G495</f>
        <v>7106.9000000000005</v>
      </c>
    </row>
    <row r="485" spans="1:7" ht="26.4">
      <c r="A485" s="45" t="s">
        <v>402</v>
      </c>
      <c r="B485" s="49" t="s">
        <v>184</v>
      </c>
      <c r="C485" s="16" t="s">
        <v>186</v>
      </c>
      <c r="D485" s="16" t="s">
        <v>16</v>
      </c>
      <c r="E485" s="16"/>
      <c r="F485" s="24">
        <f>F486+F490</f>
        <v>6752.7</v>
      </c>
      <c r="G485" s="24">
        <f>G486+G490</f>
        <v>6899.8</v>
      </c>
    </row>
    <row r="486" spans="1:7" ht="39.6">
      <c r="A486" s="45" t="s">
        <v>376</v>
      </c>
      <c r="B486" s="49" t="s">
        <v>184</v>
      </c>
      <c r="C486" s="16" t="s">
        <v>186</v>
      </c>
      <c r="D486" s="16" t="s">
        <v>187</v>
      </c>
      <c r="E486" s="16"/>
      <c r="F486" s="24">
        <f>F487</f>
        <v>6695.7</v>
      </c>
      <c r="G486" s="24">
        <f>G487</f>
        <v>6842.8</v>
      </c>
    </row>
    <row r="487" spans="1:7" ht="39.6">
      <c r="A487" s="45" t="s">
        <v>377</v>
      </c>
      <c r="B487" s="49" t="s">
        <v>184</v>
      </c>
      <c r="C487" s="16" t="s">
        <v>186</v>
      </c>
      <c r="D487" s="16" t="s">
        <v>188</v>
      </c>
      <c r="E487" s="16"/>
      <c r="F487" s="24">
        <f>F488+F489</f>
        <v>6695.7</v>
      </c>
      <c r="G487" s="24">
        <f>G488+G489</f>
        <v>6842.8</v>
      </c>
    </row>
    <row r="488" spans="1:7" ht="79.2">
      <c r="A488" s="45" t="s">
        <v>234</v>
      </c>
      <c r="B488" s="49" t="s">
        <v>184</v>
      </c>
      <c r="C488" s="16" t="s">
        <v>186</v>
      </c>
      <c r="D488" s="16" t="s">
        <v>188</v>
      </c>
      <c r="E488" s="16" t="s">
        <v>6</v>
      </c>
      <c r="F488" s="24">
        <v>6455.9</v>
      </c>
      <c r="G488" s="24">
        <v>6651.2</v>
      </c>
    </row>
    <row r="489" spans="1:7" ht="39.6">
      <c r="A489" s="45" t="s">
        <v>235</v>
      </c>
      <c r="B489" s="49" t="s">
        <v>184</v>
      </c>
      <c r="C489" s="16" t="s">
        <v>186</v>
      </c>
      <c r="D489" s="16" t="s">
        <v>188</v>
      </c>
      <c r="E489" s="16" t="s">
        <v>9</v>
      </c>
      <c r="F489" s="24">
        <v>239.8</v>
      </c>
      <c r="G489" s="24">
        <v>191.6</v>
      </c>
    </row>
    <row r="490" spans="1:7" ht="26.4">
      <c r="A490" s="45" t="s">
        <v>378</v>
      </c>
      <c r="B490" s="49" t="s">
        <v>184</v>
      </c>
      <c r="C490" s="16" t="s">
        <v>186</v>
      </c>
      <c r="D490" s="16" t="s">
        <v>17</v>
      </c>
      <c r="E490" s="16"/>
      <c r="F490" s="24">
        <f>F491+F493</f>
        <v>57</v>
      </c>
      <c r="G490" s="24">
        <f>G491+G493</f>
        <v>57</v>
      </c>
    </row>
    <row r="491" spans="1:7" ht="39.6">
      <c r="A491" s="45" t="s">
        <v>379</v>
      </c>
      <c r="B491" s="49" t="s">
        <v>184</v>
      </c>
      <c r="C491" s="16" t="s">
        <v>186</v>
      </c>
      <c r="D491" s="16" t="s">
        <v>136</v>
      </c>
      <c r="E491" s="16"/>
      <c r="F491" s="24">
        <f>F492</f>
        <v>46.4</v>
      </c>
      <c r="G491" s="24">
        <f>G492</f>
        <v>44.5</v>
      </c>
    </row>
    <row r="492" spans="1:7" ht="39.6">
      <c r="A492" s="45" t="s">
        <v>235</v>
      </c>
      <c r="B492" s="49" t="s">
        <v>184</v>
      </c>
      <c r="C492" s="16" t="s">
        <v>186</v>
      </c>
      <c r="D492" s="16" t="s">
        <v>136</v>
      </c>
      <c r="E492" s="16" t="s">
        <v>9</v>
      </c>
      <c r="F492" s="24">
        <v>46.4</v>
      </c>
      <c r="G492" s="24">
        <v>44.5</v>
      </c>
    </row>
    <row r="493" spans="1:7" ht="92.4">
      <c r="A493" s="45" t="s">
        <v>380</v>
      </c>
      <c r="B493" s="49" t="s">
        <v>184</v>
      </c>
      <c r="C493" s="16" t="s">
        <v>186</v>
      </c>
      <c r="D493" s="16" t="s">
        <v>18</v>
      </c>
      <c r="E493" s="16"/>
      <c r="F493" s="24">
        <f>F494</f>
        <v>10.6</v>
      </c>
      <c r="G493" s="24">
        <f>G494</f>
        <v>12.5</v>
      </c>
    </row>
    <row r="494" spans="1:7" ht="39.6">
      <c r="A494" s="45" t="s">
        <v>235</v>
      </c>
      <c r="B494" s="49" t="s">
        <v>184</v>
      </c>
      <c r="C494" s="16" t="s">
        <v>186</v>
      </c>
      <c r="D494" s="16" t="s">
        <v>18</v>
      </c>
      <c r="E494" s="16" t="s">
        <v>9</v>
      </c>
      <c r="F494" s="24">
        <v>10.6</v>
      </c>
      <c r="G494" s="24">
        <v>12.5</v>
      </c>
    </row>
    <row r="495" spans="1:7" hidden="1">
      <c r="A495" s="54" t="s">
        <v>458</v>
      </c>
      <c r="B495" s="17" t="s">
        <v>184</v>
      </c>
      <c r="C495" s="17" t="s">
        <v>186</v>
      </c>
      <c r="D495" s="17" t="s">
        <v>11</v>
      </c>
      <c r="E495" s="17"/>
      <c r="F495" s="24">
        <v>207.1</v>
      </c>
      <c r="G495" s="24">
        <v>207.1</v>
      </c>
    </row>
    <row r="496" spans="1:7" ht="26.4" hidden="1">
      <c r="A496" s="54" t="s">
        <v>473</v>
      </c>
      <c r="B496" s="17" t="s">
        <v>184</v>
      </c>
      <c r="C496" s="17" t="s">
        <v>186</v>
      </c>
      <c r="D496" s="17">
        <v>9900000000</v>
      </c>
      <c r="E496" s="17"/>
      <c r="F496" s="24">
        <v>207.1</v>
      </c>
      <c r="G496" s="24">
        <v>207.1</v>
      </c>
    </row>
    <row r="497" spans="1:7" ht="79.2" hidden="1">
      <c r="A497" s="54" t="s">
        <v>472</v>
      </c>
      <c r="B497" s="17" t="s">
        <v>184</v>
      </c>
      <c r="C497" s="17" t="s">
        <v>186</v>
      </c>
      <c r="D497" s="17">
        <v>9900000000</v>
      </c>
      <c r="E497" s="17" t="s">
        <v>6</v>
      </c>
      <c r="F497" s="24">
        <v>207.1</v>
      </c>
      <c r="G497" s="24">
        <v>207.1</v>
      </c>
    </row>
    <row r="498" spans="1:7">
      <c r="A498" s="45" t="s">
        <v>14</v>
      </c>
      <c r="B498" s="49" t="s">
        <v>184</v>
      </c>
      <c r="C498" s="16" t="s">
        <v>15</v>
      </c>
      <c r="D498" s="16"/>
      <c r="E498" s="16"/>
      <c r="F498" s="24">
        <f>F499+F505</f>
        <v>45707.700000000004</v>
      </c>
      <c r="G498" s="24">
        <f>G499+G505</f>
        <v>47765.8</v>
      </c>
    </row>
    <row r="499" spans="1:7" ht="26.4">
      <c r="A499" s="45" t="s">
        <v>403</v>
      </c>
      <c r="B499" s="49" t="s">
        <v>184</v>
      </c>
      <c r="C499" s="16" t="s">
        <v>15</v>
      </c>
      <c r="D499" s="16" t="s">
        <v>16</v>
      </c>
      <c r="E499" s="16"/>
      <c r="F499" s="24">
        <f>F500</f>
        <v>45195.3</v>
      </c>
      <c r="G499" s="24">
        <f>G500</f>
        <v>47253.4</v>
      </c>
    </row>
    <row r="500" spans="1:7" ht="39.6">
      <c r="A500" s="45" t="s">
        <v>376</v>
      </c>
      <c r="B500" s="49" t="s">
        <v>184</v>
      </c>
      <c r="C500" s="16" t="s">
        <v>15</v>
      </c>
      <c r="D500" s="16" t="s">
        <v>187</v>
      </c>
      <c r="E500" s="16"/>
      <c r="F500" s="24">
        <f>F501</f>
        <v>45195.3</v>
      </c>
      <c r="G500" s="24">
        <f>G501</f>
        <v>47253.4</v>
      </c>
    </row>
    <row r="501" spans="1:7" ht="26.4">
      <c r="A501" s="45" t="s">
        <v>381</v>
      </c>
      <c r="B501" s="49" t="s">
        <v>184</v>
      </c>
      <c r="C501" s="16" t="s">
        <v>15</v>
      </c>
      <c r="D501" s="16" t="s">
        <v>229</v>
      </c>
      <c r="E501" s="16"/>
      <c r="F501" s="24">
        <f>F502+F503+F504</f>
        <v>45195.3</v>
      </c>
      <c r="G501" s="24">
        <f>G502+G503+G504</f>
        <v>47253.4</v>
      </c>
    </row>
    <row r="502" spans="1:7" ht="79.2">
      <c r="A502" s="45" t="s">
        <v>234</v>
      </c>
      <c r="B502" s="49" t="s">
        <v>184</v>
      </c>
      <c r="C502" s="16" t="s">
        <v>15</v>
      </c>
      <c r="D502" s="16" t="s">
        <v>229</v>
      </c>
      <c r="E502" s="16" t="s">
        <v>6</v>
      </c>
      <c r="F502" s="24">
        <v>42644.4</v>
      </c>
      <c r="G502" s="24">
        <v>44702.5</v>
      </c>
    </row>
    <row r="503" spans="1:7" ht="39.6" hidden="1">
      <c r="A503" s="45" t="s">
        <v>235</v>
      </c>
      <c r="B503" s="49" t="s">
        <v>184</v>
      </c>
      <c r="C503" s="16" t="s">
        <v>15</v>
      </c>
      <c r="D503" s="16" t="s">
        <v>229</v>
      </c>
      <c r="E503" s="16" t="s">
        <v>9</v>
      </c>
      <c r="F503" s="24">
        <v>2475.9</v>
      </c>
      <c r="G503" s="24">
        <v>2475.9</v>
      </c>
    </row>
    <row r="504" spans="1:7" hidden="1">
      <c r="A504" s="45" t="s">
        <v>236</v>
      </c>
      <c r="B504" s="49" t="s">
        <v>184</v>
      </c>
      <c r="C504" s="16" t="s">
        <v>15</v>
      </c>
      <c r="D504" s="16" t="s">
        <v>229</v>
      </c>
      <c r="E504" s="16" t="s">
        <v>10</v>
      </c>
      <c r="F504" s="24">
        <v>75</v>
      </c>
      <c r="G504" s="24">
        <v>75</v>
      </c>
    </row>
    <row r="505" spans="1:7" ht="26.4" hidden="1">
      <c r="A505" s="45" t="s">
        <v>246</v>
      </c>
      <c r="B505" s="49" t="s">
        <v>184</v>
      </c>
      <c r="C505" s="16" t="s">
        <v>15</v>
      </c>
      <c r="D505" s="16" t="s">
        <v>11</v>
      </c>
      <c r="E505" s="16"/>
      <c r="F505" s="24">
        <v>512.4</v>
      </c>
      <c r="G505" s="24">
        <v>512.4</v>
      </c>
    </row>
    <row r="506" spans="1:7" ht="79.2" hidden="1">
      <c r="A506" s="54" t="s">
        <v>472</v>
      </c>
      <c r="B506" s="17" t="s">
        <v>184</v>
      </c>
      <c r="C506" s="17" t="s">
        <v>15</v>
      </c>
      <c r="D506" s="17">
        <v>9900000000</v>
      </c>
      <c r="E506" s="17" t="s">
        <v>6</v>
      </c>
      <c r="F506" s="24">
        <v>139.4</v>
      </c>
      <c r="G506" s="24">
        <v>139.4</v>
      </c>
    </row>
    <row r="507" spans="1:7" ht="39.6" hidden="1">
      <c r="A507" s="54" t="s">
        <v>419</v>
      </c>
      <c r="B507" s="17" t="s">
        <v>184</v>
      </c>
      <c r="C507" s="17" t="s">
        <v>15</v>
      </c>
      <c r="D507" s="17" t="s">
        <v>11</v>
      </c>
      <c r="E507" s="17" t="s">
        <v>9</v>
      </c>
      <c r="F507" s="24">
        <v>373</v>
      </c>
      <c r="G507" s="24">
        <v>373</v>
      </c>
    </row>
    <row r="508" spans="1:7" ht="26.4" hidden="1">
      <c r="A508" s="45" t="s">
        <v>397</v>
      </c>
      <c r="B508" s="49" t="s">
        <v>184</v>
      </c>
      <c r="C508" s="16" t="s">
        <v>189</v>
      </c>
      <c r="D508" s="16"/>
      <c r="E508" s="16"/>
      <c r="F508" s="24">
        <f t="shared" ref="F508:G512" si="18">F509</f>
        <v>6853.5</v>
      </c>
      <c r="G508" s="24">
        <f t="shared" si="18"/>
        <v>6853.5</v>
      </c>
    </row>
    <row r="509" spans="1:7" ht="26.25" hidden="1" customHeight="1">
      <c r="A509" s="45" t="s">
        <v>230</v>
      </c>
      <c r="B509" s="49" t="s">
        <v>184</v>
      </c>
      <c r="C509" s="16" t="s">
        <v>190</v>
      </c>
      <c r="D509" s="16"/>
      <c r="E509" s="16"/>
      <c r="F509" s="24">
        <f t="shared" si="18"/>
        <v>6853.5</v>
      </c>
      <c r="G509" s="24">
        <f t="shared" si="18"/>
        <v>6853.5</v>
      </c>
    </row>
    <row r="510" spans="1:7" ht="26.4" hidden="1">
      <c r="A510" s="45" t="s">
        <v>375</v>
      </c>
      <c r="B510" s="49" t="s">
        <v>184</v>
      </c>
      <c r="C510" s="16" t="s">
        <v>190</v>
      </c>
      <c r="D510" s="16" t="s">
        <v>16</v>
      </c>
      <c r="E510" s="16"/>
      <c r="F510" s="24">
        <f t="shared" si="18"/>
        <v>6853.5</v>
      </c>
      <c r="G510" s="24">
        <f t="shared" si="18"/>
        <v>6853.5</v>
      </c>
    </row>
    <row r="511" spans="1:7" ht="39.6" hidden="1">
      <c r="A511" s="45" t="s">
        <v>376</v>
      </c>
      <c r="B511" s="49" t="s">
        <v>184</v>
      </c>
      <c r="C511" s="16" t="s">
        <v>190</v>
      </c>
      <c r="D511" s="16" t="s">
        <v>187</v>
      </c>
      <c r="E511" s="16"/>
      <c r="F511" s="24">
        <f t="shared" si="18"/>
        <v>6853.5</v>
      </c>
      <c r="G511" s="24">
        <f t="shared" si="18"/>
        <v>6853.5</v>
      </c>
    </row>
    <row r="512" spans="1:7" ht="26.4" hidden="1">
      <c r="A512" s="45" t="s">
        <v>382</v>
      </c>
      <c r="B512" s="49" t="s">
        <v>184</v>
      </c>
      <c r="C512" s="16" t="s">
        <v>190</v>
      </c>
      <c r="D512" s="16" t="s">
        <v>191</v>
      </c>
      <c r="E512" s="16"/>
      <c r="F512" s="24">
        <f t="shared" si="18"/>
        <v>6853.5</v>
      </c>
      <c r="G512" s="24">
        <f t="shared" si="18"/>
        <v>6853.5</v>
      </c>
    </row>
    <row r="513" spans="1:7" ht="26.4" hidden="1">
      <c r="A513" s="45" t="s">
        <v>383</v>
      </c>
      <c r="B513" s="49" t="s">
        <v>184</v>
      </c>
      <c r="C513" s="16" t="s">
        <v>190</v>
      </c>
      <c r="D513" s="16" t="s">
        <v>191</v>
      </c>
      <c r="E513" s="16" t="s">
        <v>192</v>
      </c>
      <c r="F513" s="24">
        <v>6853.5</v>
      </c>
      <c r="G513" s="24">
        <v>6853.5</v>
      </c>
    </row>
    <row r="514" spans="1:7" ht="26.4" hidden="1">
      <c r="A514" s="51" t="s">
        <v>193</v>
      </c>
      <c r="B514" s="15" t="s">
        <v>194</v>
      </c>
      <c r="C514" s="15"/>
      <c r="D514" s="15"/>
      <c r="E514" s="15"/>
      <c r="F514" s="32">
        <f t="shared" ref="F514:G516" si="19">F515</f>
        <v>1790.8999999999999</v>
      </c>
      <c r="G514" s="32">
        <f t="shared" si="19"/>
        <v>1790.8999999999999</v>
      </c>
    </row>
    <row r="515" spans="1:7" hidden="1">
      <c r="A515" s="21" t="s">
        <v>385</v>
      </c>
      <c r="B515" s="16" t="s">
        <v>194</v>
      </c>
      <c r="C515" s="16" t="s">
        <v>1</v>
      </c>
      <c r="D515" s="16"/>
      <c r="E515" s="16"/>
      <c r="F515" s="24">
        <f t="shared" si="19"/>
        <v>1790.8999999999999</v>
      </c>
      <c r="G515" s="24">
        <f t="shared" si="19"/>
        <v>1790.8999999999999</v>
      </c>
    </row>
    <row r="516" spans="1:7" ht="39.6" hidden="1">
      <c r="A516" s="21" t="s">
        <v>185</v>
      </c>
      <c r="B516" s="16" t="s">
        <v>194</v>
      </c>
      <c r="C516" s="16" t="s">
        <v>186</v>
      </c>
      <c r="D516" s="16"/>
      <c r="E516" s="16"/>
      <c r="F516" s="24">
        <f t="shared" si="19"/>
        <v>1790.8999999999999</v>
      </c>
      <c r="G516" s="24">
        <f t="shared" si="19"/>
        <v>1790.8999999999999</v>
      </c>
    </row>
    <row r="517" spans="1:7" ht="17.399999999999999" hidden="1" customHeight="1">
      <c r="A517" s="21" t="s">
        <v>246</v>
      </c>
      <c r="B517" s="16" t="s">
        <v>194</v>
      </c>
      <c r="C517" s="16" t="s">
        <v>186</v>
      </c>
      <c r="D517" s="16" t="s">
        <v>11</v>
      </c>
      <c r="E517" s="16"/>
      <c r="F517" s="24">
        <f>F518+F519</f>
        <v>1790.8999999999999</v>
      </c>
      <c r="G517" s="24">
        <f>G518+G519</f>
        <v>1790.8999999999999</v>
      </c>
    </row>
    <row r="518" spans="1:7" ht="75" hidden="1" customHeight="1">
      <c r="A518" s="21" t="s">
        <v>234</v>
      </c>
      <c r="B518" s="16" t="s">
        <v>194</v>
      </c>
      <c r="C518" s="16" t="s">
        <v>186</v>
      </c>
      <c r="D518" s="16" t="s">
        <v>11</v>
      </c>
      <c r="E518" s="16" t="s">
        <v>6</v>
      </c>
      <c r="F518" s="24">
        <v>1746.6</v>
      </c>
      <c r="G518" s="24">
        <v>1746.6</v>
      </c>
    </row>
    <row r="519" spans="1:7" ht="39.6" hidden="1">
      <c r="A519" s="21" t="s">
        <v>235</v>
      </c>
      <c r="B519" s="16" t="s">
        <v>194</v>
      </c>
      <c r="C519" s="16" t="s">
        <v>186</v>
      </c>
      <c r="D519" s="16" t="s">
        <v>11</v>
      </c>
      <c r="E519" s="16" t="s">
        <v>9</v>
      </c>
      <c r="F519" s="24">
        <v>44.3</v>
      </c>
      <c r="G519" s="24">
        <v>44.3</v>
      </c>
    </row>
    <row r="520" spans="1:7">
      <c r="A520" s="62" t="s">
        <v>195</v>
      </c>
      <c r="B520" s="63"/>
      <c r="C520" s="63"/>
      <c r="D520" s="63"/>
      <c r="E520" s="64"/>
      <c r="F520" s="22">
        <f>F9+F123+F133+F271+F382+F403+F482+F514</f>
        <v>2864371.9999999995</v>
      </c>
      <c r="G520" s="22">
        <f>G9+G123+G133+G271+G382+G403+G482+G514</f>
        <v>2925943</v>
      </c>
    </row>
  </sheetData>
  <mergeCells count="2">
    <mergeCell ref="A520:E520"/>
    <mergeCell ref="A6:G6"/>
  </mergeCells>
  <pageMargins left="0.78740157480314965" right="0.51181102362204722" top="0.59055118110236227" bottom="0.39370078740157483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21"/>
  <sheetViews>
    <sheetView zoomScaleSheetLayoutView="75" workbookViewId="0">
      <selection activeCell="F119" sqref="F119"/>
    </sheetView>
  </sheetViews>
  <sheetFormatPr defaultColWidth="8.88671875" defaultRowHeight="15.6" outlineLevelRow="6"/>
  <cols>
    <col min="1" max="1" width="35.44140625" style="3" customWidth="1"/>
    <col min="2" max="2" width="5.6640625" style="3" customWidth="1"/>
    <col min="3" max="3" width="6.33203125" style="3" customWidth="1"/>
    <col min="4" max="4" width="11.33203125" style="3" customWidth="1"/>
    <col min="5" max="5" width="4.5546875" style="3" customWidth="1"/>
    <col min="6" max="7" width="10.88671875" style="3" customWidth="1"/>
    <col min="8" max="8" width="12.109375" style="3" hidden="1" customWidth="1"/>
    <col min="9" max="9" width="8.88671875" style="3" customWidth="1"/>
    <col min="10" max="16384" width="8.88671875" style="3"/>
  </cols>
  <sheetData>
    <row r="1" spans="1:9">
      <c r="A1" s="38"/>
      <c r="B1" s="31"/>
      <c r="C1" s="31"/>
      <c r="D1" s="31"/>
      <c r="E1" s="28" t="s">
        <v>465</v>
      </c>
      <c r="F1" s="23"/>
      <c r="G1" s="23"/>
      <c r="H1" s="31"/>
      <c r="I1" s="2"/>
    </row>
    <row r="2" spans="1:9">
      <c r="A2" s="38"/>
      <c r="B2" s="31"/>
      <c r="C2" s="31"/>
      <c r="D2" s="31"/>
      <c r="E2" s="28" t="s">
        <v>435</v>
      </c>
      <c r="F2" s="23"/>
      <c r="G2" s="23"/>
      <c r="H2" s="31"/>
      <c r="I2" s="1"/>
    </row>
    <row r="3" spans="1:9">
      <c r="A3" s="38"/>
      <c r="B3" s="31"/>
      <c r="C3" s="31"/>
      <c r="D3" s="31"/>
      <c r="E3" s="28" t="s">
        <v>436</v>
      </c>
      <c r="F3" s="23"/>
      <c r="G3" s="23"/>
      <c r="H3" s="31"/>
      <c r="I3" s="1"/>
    </row>
    <row r="4" spans="1:9">
      <c r="A4" s="38"/>
      <c r="B4" s="31"/>
      <c r="C4" s="31"/>
      <c r="D4" s="31"/>
      <c r="E4" s="28" t="s">
        <v>437</v>
      </c>
      <c r="F4" s="23"/>
      <c r="G4" s="23"/>
      <c r="H4" s="31"/>
      <c r="I4" s="1"/>
    </row>
    <row r="5" spans="1:9">
      <c r="A5" s="7"/>
      <c r="B5" s="8"/>
      <c r="C5" s="9"/>
      <c r="D5" s="9"/>
      <c r="E5" s="8"/>
      <c r="F5" s="8"/>
      <c r="G5" s="8"/>
      <c r="H5" s="10"/>
      <c r="I5" s="4"/>
    </row>
    <row r="6" spans="1:9" ht="46.5" customHeight="1">
      <c r="A6" s="67" t="s">
        <v>448</v>
      </c>
      <c r="B6" s="67"/>
      <c r="C6" s="67"/>
      <c r="D6" s="67"/>
      <c r="E6" s="67"/>
      <c r="F6" s="67"/>
      <c r="G6" s="67"/>
      <c r="H6" s="30"/>
      <c r="I6" s="2"/>
    </row>
    <row r="7" spans="1:9">
      <c r="A7" s="11"/>
      <c r="B7" s="12"/>
      <c r="C7" s="12"/>
      <c r="D7" s="12"/>
      <c r="E7" s="13"/>
      <c r="F7" s="13"/>
      <c r="G7" s="13"/>
      <c r="H7" s="13"/>
      <c r="I7" s="2"/>
    </row>
    <row r="8" spans="1:9" ht="66">
      <c r="A8" s="39" t="s">
        <v>196</v>
      </c>
      <c r="B8" s="39" t="s">
        <v>197</v>
      </c>
      <c r="C8" s="40" t="s">
        <v>198</v>
      </c>
      <c r="D8" s="40" t="s">
        <v>199</v>
      </c>
      <c r="E8" s="39" t="s">
        <v>200</v>
      </c>
      <c r="F8" s="41" t="s">
        <v>476</v>
      </c>
      <c r="G8" s="41" t="s">
        <v>444</v>
      </c>
      <c r="H8" s="33" t="s">
        <v>384</v>
      </c>
      <c r="I8" s="2"/>
    </row>
    <row r="9" spans="1:9" s="6" customFormat="1" hidden="1">
      <c r="A9" s="42" t="s">
        <v>204</v>
      </c>
      <c r="B9" s="43" t="s">
        <v>0</v>
      </c>
      <c r="C9" s="43"/>
      <c r="D9" s="43"/>
      <c r="E9" s="43"/>
      <c r="F9" s="32">
        <f>F10+F54+F76+F90</f>
        <v>51337.1</v>
      </c>
      <c r="G9" s="32">
        <f>G10+G54+G76+G90</f>
        <v>51337.1</v>
      </c>
      <c r="H9" s="34">
        <f>H10+H54+H76+H90</f>
        <v>51526.7</v>
      </c>
      <c r="I9" s="5"/>
    </row>
    <row r="10" spans="1:9" ht="18.75" hidden="1" customHeight="1" outlineLevel="1">
      <c r="A10" s="42" t="s">
        <v>385</v>
      </c>
      <c r="B10" s="44" t="s">
        <v>0</v>
      </c>
      <c r="C10" s="44" t="s">
        <v>1</v>
      </c>
      <c r="D10" s="44"/>
      <c r="E10" s="44"/>
      <c r="F10" s="24">
        <f>F11+F16+F34+F37+F40</f>
        <v>42109.1</v>
      </c>
      <c r="G10" s="24">
        <f>G11+G16+G34+G37+G40</f>
        <v>42109.1</v>
      </c>
      <c r="H10" s="35">
        <f>H11+H16+H34+H37+H40</f>
        <v>42298.7</v>
      </c>
      <c r="I10" s="2"/>
    </row>
    <row r="11" spans="1:9" ht="39.6" hidden="1" outlineLevel="2">
      <c r="A11" s="45" t="s">
        <v>2</v>
      </c>
      <c r="B11" s="44" t="s">
        <v>0</v>
      </c>
      <c r="C11" s="44" t="s">
        <v>3</v>
      </c>
      <c r="D11" s="44"/>
      <c r="E11" s="44"/>
      <c r="F11" s="24">
        <f t="shared" ref="F11:H14" si="0">F12</f>
        <v>2600</v>
      </c>
      <c r="G11" s="24">
        <f t="shared" si="0"/>
        <v>2600</v>
      </c>
      <c r="H11" s="35">
        <f t="shared" si="0"/>
        <v>2600</v>
      </c>
      <c r="I11" s="2"/>
    </row>
    <row r="12" spans="1:9" ht="26.4" hidden="1" outlineLevel="4">
      <c r="A12" s="45" t="s">
        <v>231</v>
      </c>
      <c r="B12" s="44" t="s">
        <v>0</v>
      </c>
      <c r="C12" s="44" t="s">
        <v>3</v>
      </c>
      <c r="D12" s="44" t="s">
        <v>4</v>
      </c>
      <c r="E12" s="44"/>
      <c r="F12" s="24">
        <f t="shared" si="0"/>
        <v>2600</v>
      </c>
      <c r="G12" s="24">
        <f t="shared" si="0"/>
        <v>2600</v>
      </c>
      <c r="H12" s="35">
        <f t="shared" si="0"/>
        <v>2600</v>
      </c>
      <c r="I12" s="2"/>
    </row>
    <row r="13" spans="1:9" ht="26.4" hidden="1" outlineLevel="5">
      <c r="A13" s="45" t="s">
        <v>232</v>
      </c>
      <c r="B13" s="44" t="s">
        <v>0</v>
      </c>
      <c r="C13" s="44" t="s">
        <v>3</v>
      </c>
      <c r="D13" s="44" t="s">
        <v>5</v>
      </c>
      <c r="E13" s="44"/>
      <c r="F13" s="24">
        <f t="shared" si="0"/>
        <v>2600</v>
      </c>
      <c r="G13" s="24">
        <f t="shared" si="0"/>
        <v>2600</v>
      </c>
      <c r="H13" s="35">
        <f t="shared" si="0"/>
        <v>2600</v>
      </c>
      <c r="I13" s="2"/>
    </row>
    <row r="14" spans="1:9" ht="39.6" hidden="1" outlineLevel="6">
      <c r="A14" s="45" t="s">
        <v>233</v>
      </c>
      <c r="B14" s="44" t="s">
        <v>0</v>
      </c>
      <c r="C14" s="44" t="s">
        <v>3</v>
      </c>
      <c r="D14" s="44" t="s">
        <v>205</v>
      </c>
      <c r="E14" s="44"/>
      <c r="F14" s="24">
        <f t="shared" si="0"/>
        <v>2600</v>
      </c>
      <c r="G14" s="24">
        <f t="shared" si="0"/>
        <v>2600</v>
      </c>
      <c r="H14" s="35">
        <f t="shared" si="0"/>
        <v>2600</v>
      </c>
      <c r="I14" s="2"/>
    </row>
    <row r="15" spans="1:9" ht="79.2" hidden="1" outlineLevel="2">
      <c r="A15" s="45" t="s">
        <v>234</v>
      </c>
      <c r="B15" s="44" t="s">
        <v>0</v>
      </c>
      <c r="C15" s="44" t="s">
        <v>3</v>
      </c>
      <c r="D15" s="44" t="s">
        <v>205</v>
      </c>
      <c r="E15" s="44" t="s">
        <v>6</v>
      </c>
      <c r="F15" s="24">
        <v>2600</v>
      </c>
      <c r="G15" s="24">
        <v>2600</v>
      </c>
      <c r="H15" s="35">
        <v>2600</v>
      </c>
      <c r="I15" s="2"/>
    </row>
    <row r="16" spans="1:9" ht="66" hidden="1" outlineLevel="3">
      <c r="A16" s="45" t="s">
        <v>7</v>
      </c>
      <c r="B16" s="44" t="s">
        <v>0</v>
      </c>
      <c r="C16" s="44" t="s">
        <v>8</v>
      </c>
      <c r="D16" s="44"/>
      <c r="E16" s="44"/>
      <c r="F16" s="24">
        <f>F17</f>
        <v>38664.1</v>
      </c>
      <c r="G16" s="24">
        <f>G17</f>
        <v>38664.1</v>
      </c>
      <c r="H16" s="35">
        <f>H17</f>
        <v>38870.699999999997</v>
      </c>
      <c r="I16" s="2"/>
    </row>
    <row r="17" spans="1:9" ht="26.4" hidden="1" outlineLevel="5">
      <c r="A17" s="45" t="s">
        <v>231</v>
      </c>
      <c r="B17" s="44" t="s">
        <v>0</v>
      </c>
      <c r="C17" s="44" t="s">
        <v>8</v>
      </c>
      <c r="D17" s="44" t="s">
        <v>4</v>
      </c>
      <c r="E17" s="44"/>
      <c r="F17" s="24">
        <f>F18+F26+F30</f>
        <v>38664.1</v>
      </c>
      <c r="G17" s="24">
        <f>G18+G26+G30</f>
        <v>38664.1</v>
      </c>
      <c r="H17" s="35">
        <f>H18+H26+H30</f>
        <v>38870.699999999997</v>
      </c>
      <c r="I17" s="2"/>
    </row>
    <row r="18" spans="1:9" ht="26.4" hidden="1" outlineLevel="6">
      <c r="A18" s="45" t="s">
        <v>232</v>
      </c>
      <c r="B18" s="44" t="s">
        <v>0</v>
      </c>
      <c r="C18" s="44" t="s">
        <v>8</v>
      </c>
      <c r="D18" s="44" t="s">
        <v>5</v>
      </c>
      <c r="E18" s="44"/>
      <c r="F18" s="24">
        <f>F19+F23</f>
        <v>31102.799999999999</v>
      </c>
      <c r="G18" s="24">
        <f>G19+G23</f>
        <v>31102.799999999999</v>
      </c>
      <c r="H18" s="35">
        <f>H19+H23</f>
        <v>31182.9</v>
      </c>
      <c r="I18" s="2"/>
    </row>
    <row r="19" spans="1:9" ht="44.4" hidden="1" customHeight="1" outlineLevel="6">
      <c r="A19" s="45" t="s">
        <v>233</v>
      </c>
      <c r="B19" s="44" t="s">
        <v>0</v>
      </c>
      <c r="C19" s="44" t="s">
        <v>8</v>
      </c>
      <c r="D19" s="44" t="s">
        <v>205</v>
      </c>
      <c r="E19" s="44"/>
      <c r="F19" s="24">
        <f>F20+F21+F22</f>
        <v>29015.5</v>
      </c>
      <c r="G19" s="24">
        <f>G20+G21+G22</f>
        <v>29015.5</v>
      </c>
      <c r="H19" s="35">
        <f>H20+H21+H22</f>
        <v>29015.5</v>
      </c>
      <c r="I19" s="2"/>
    </row>
    <row r="20" spans="1:9" ht="79.2" hidden="1" outlineLevel="6">
      <c r="A20" s="45" t="s">
        <v>234</v>
      </c>
      <c r="B20" s="44" t="s">
        <v>0</v>
      </c>
      <c r="C20" s="44" t="s">
        <v>8</v>
      </c>
      <c r="D20" s="44" t="s">
        <v>205</v>
      </c>
      <c r="E20" s="44" t="s">
        <v>6</v>
      </c>
      <c r="F20" s="24">
        <v>24191.1</v>
      </c>
      <c r="G20" s="24">
        <v>24191.1</v>
      </c>
      <c r="H20" s="35">
        <v>24191.1</v>
      </c>
      <c r="I20" s="2"/>
    </row>
    <row r="21" spans="1:9" ht="39.6" hidden="1" outlineLevel="5">
      <c r="A21" s="45" t="s">
        <v>235</v>
      </c>
      <c r="B21" s="44" t="s">
        <v>0</v>
      </c>
      <c r="C21" s="44" t="s">
        <v>8</v>
      </c>
      <c r="D21" s="44" t="s">
        <v>205</v>
      </c>
      <c r="E21" s="44" t="s">
        <v>9</v>
      </c>
      <c r="F21" s="24">
        <v>4693.3999999999996</v>
      </c>
      <c r="G21" s="24">
        <v>4693.3999999999996</v>
      </c>
      <c r="H21" s="35">
        <v>4693.3999999999996</v>
      </c>
      <c r="I21" s="2"/>
    </row>
    <row r="22" spans="1:9" hidden="1" outlineLevel="6">
      <c r="A22" s="45" t="s">
        <v>236</v>
      </c>
      <c r="B22" s="44" t="s">
        <v>0</v>
      </c>
      <c r="C22" s="44" t="s">
        <v>8</v>
      </c>
      <c r="D22" s="44" t="s">
        <v>205</v>
      </c>
      <c r="E22" s="44" t="s">
        <v>10</v>
      </c>
      <c r="F22" s="24">
        <v>131</v>
      </c>
      <c r="G22" s="24">
        <v>131</v>
      </c>
      <c r="H22" s="35">
        <v>131</v>
      </c>
      <c r="I22" s="2"/>
    </row>
    <row r="23" spans="1:9" ht="52.8" hidden="1" outlineLevel="6">
      <c r="A23" s="45" t="s">
        <v>237</v>
      </c>
      <c r="B23" s="44" t="s">
        <v>0</v>
      </c>
      <c r="C23" s="44" t="s">
        <v>8</v>
      </c>
      <c r="D23" s="44" t="s">
        <v>238</v>
      </c>
      <c r="E23" s="44"/>
      <c r="F23" s="24">
        <f>F24+F25</f>
        <v>2087.3000000000002</v>
      </c>
      <c r="G23" s="24">
        <f>G24+G25</f>
        <v>2087.3000000000002</v>
      </c>
      <c r="H23" s="35">
        <f>H24+H25</f>
        <v>2167.4</v>
      </c>
      <c r="I23" s="2"/>
    </row>
    <row r="24" spans="1:9" ht="48.75" hidden="1" customHeight="1" outlineLevel="4">
      <c r="A24" s="45" t="s">
        <v>234</v>
      </c>
      <c r="B24" s="44" t="s">
        <v>0</v>
      </c>
      <c r="C24" s="44" t="s">
        <v>8</v>
      </c>
      <c r="D24" s="44" t="s">
        <v>238</v>
      </c>
      <c r="E24" s="44" t="s">
        <v>6</v>
      </c>
      <c r="F24" s="24">
        <v>1970.3</v>
      </c>
      <c r="G24" s="24">
        <v>1970.3</v>
      </c>
      <c r="H24" s="35">
        <v>2050.4</v>
      </c>
      <c r="I24" s="2"/>
    </row>
    <row r="25" spans="1:9" ht="39.6" hidden="1" outlineLevel="5">
      <c r="A25" s="45" t="s">
        <v>235</v>
      </c>
      <c r="B25" s="44" t="s">
        <v>0</v>
      </c>
      <c r="C25" s="44" t="s">
        <v>8</v>
      </c>
      <c r="D25" s="44" t="s">
        <v>238</v>
      </c>
      <c r="E25" s="44" t="s">
        <v>9</v>
      </c>
      <c r="F25" s="24">
        <v>117</v>
      </c>
      <c r="G25" s="24">
        <v>117</v>
      </c>
      <c r="H25" s="35">
        <v>117</v>
      </c>
      <c r="I25" s="2"/>
    </row>
    <row r="26" spans="1:9" hidden="1" outlineLevel="6">
      <c r="A26" s="45" t="s">
        <v>239</v>
      </c>
      <c r="B26" s="44" t="s">
        <v>0</v>
      </c>
      <c r="C26" s="44" t="s">
        <v>8</v>
      </c>
      <c r="D26" s="44" t="s">
        <v>201</v>
      </c>
      <c r="E26" s="44"/>
      <c r="F26" s="24">
        <f>F27</f>
        <v>3400.6000000000004</v>
      </c>
      <c r="G26" s="24">
        <f>G27</f>
        <v>3400.6000000000004</v>
      </c>
      <c r="H26" s="35">
        <f>H27</f>
        <v>3429.1</v>
      </c>
      <c r="I26" s="2"/>
    </row>
    <row r="27" spans="1:9" ht="39.6" hidden="1" outlineLevel="5">
      <c r="A27" s="45" t="s">
        <v>240</v>
      </c>
      <c r="B27" s="44" t="s">
        <v>0</v>
      </c>
      <c r="C27" s="44" t="s">
        <v>8</v>
      </c>
      <c r="D27" s="44" t="s">
        <v>203</v>
      </c>
      <c r="E27" s="44"/>
      <c r="F27" s="24">
        <f>F28+F29</f>
        <v>3400.6000000000004</v>
      </c>
      <c r="G27" s="24">
        <f>G28+G29</f>
        <v>3400.6000000000004</v>
      </c>
      <c r="H27" s="35">
        <f>H28+H29</f>
        <v>3429.1</v>
      </c>
      <c r="I27" s="2"/>
    </row>
    <row r="28" spans="1:9" ht="79.2" hidden="1" outlineLevel="6">
      <c r="A28" s="45" t="s">
        <v>234</v>
      </c>
      <c r="B28" s="44" t="s">
        <v>0</v>
      </c>
      <c r="C28" s="44" t="s">
        <v>8</v>
      </c>
      <c r="D28" s="44" t="s">
        <v>203</v>
      </c>
      <c r="E28" s="44" t="s">
        <v>6</v>
      </c>
      <c r="F28" s="24">
        <v>2841.9</v>
      </c>
      <c r="G28" s="24">
        <v>2841.9</v>
      </c>
      <c r="H28" s="35">
        <v>2868.7</v>
      </c>
      <c r="I28" s="2"/>
    </row>
    <row r="29" spans="1:9" ht="39.6" hidden="1" outlineLevel="6">
      <c r="A29" s="45" t="s">
        <v>235</v>
      </c>
      <c r="B29" s="44" t="s">
        <v>0</v>
      </c>
      <c r="C29" s="44" t="s">
        <v>8</v>
      </c>
      <c r="D29" s="44" t="s">
        <v>203</v>
      </c>
      <c r="E29" s="44" t="s">
        <v>9</v>
      </c>
      <c r="F29" s="24">
        <v>558.70000000000005</v>
      </c>
      <c r="G29" s="24">
        <v>558.70000000000005</v>
      </c>
      <c r="H29" s="35">
        <v>560.4</v>
      </c>
      <c r="I29" s="2"/>
    </row>
    <row r="30" spans="1:9" ht="39.6" hidden="1" outlineLevel="4">
      <c r="A30" s="45" t="s">
        <v>409</v>
      </c>
      <c r="B30" s="44" t="s">
        <v>0</v>
      </c>
      <c r="C30" s="44" t="s">
        <v>8</v>
      </c>
      <c r="D30" s="44" t="s">
        <v>241</v>
      </c>
      <c r="E30" s="44"/>
      <c r="F30" s="24">
        <f>F31</f>
        <v>4160.7</v>
      </c>
      <c r="G30" s="24">
        <f>G31</f>
        <v>4160.7</v>
      </c>
      <c r="H30" s="35">
        <f>H31</f>
        <v>4258.7</v>
      </c>
      <c r="I30" s="2"/>
    </row>
    <row r="31" spans="1:9" ht="52.8" hidden="1" outlineLevel="5">
      <c r="A31" s="45" t="s">
        <v>242</v>
      </c>
      <c r="B31" s="44" t="s">
        <v>0</v>
      </c>
      <c r="C31" s="44" t="s">
        <v>8</v>
      </c>
      <c r="D31" s="44" t="s">
        <v>243</v>
      </c>
      <c r="E31" s="44"/>
      <c r="F31" s="24">
        <f>F32+F33</f>
        <v>4160.7</v>
      </c>
      <c r="G31" s="24">
        <f>G32+G33</f>
        <v>4160.7</v>
      </c>
      <c r="H31" s="35">
        <f>H32+H33</f>
        <v>4258.7</v>
      </c>
      <c r="I31" s="2"/>
    </row>
    <row r="32" spans="1:9" ht="43.95" hidden="1" customHeight="1" outlineLevel="6">
      <c r="A32" s="45" t="s">
        <v>234</v>
      </c>
      <c r="B32" s="44" t="s">
        <v>0</v>
      </c>
      <c r="C32" s="44" t="s">
        <v>8</v>
      </c>
      <c r="D32" s="44" t="s">
        <v>243</v>
      </c>
      <c r="E32" s="44" t="s">
        <v>6</v>
      </c>
      <c r="F32" s="24">
        <v>3885.7</v>
      </c>
      <c r="G32" s="24">
        <v>3885.7</v>
      </c>
      <c r="H32" s="35">
        <v>3885.7</v>
      </c>
      <c r="I32" s="2"/>
    </row>
    <row r="33" spans="1:9" ht="39.6" hidden="1" outlineLevel="6">
      <c r="A33" s="45" t="s">
        <v>235</v>
      </c>
      <c r="B33" s="44" t="s">
        <v>0</v>
      </c>
      <c r="C33" s="44" t="s">
        <v>8</v>
      </c>
      <c r="D33" s="44" t="s">
        <v>243</v>
      </c>
      <c r="E33" s="44" t="s">
        <v>9</v>
      </c>
      <c r="F33" s="24">
        <v>275</v>
      </c>
      <c r="G33" s="24">
        <v>275</v>
      </c>
      <c r="H33" s="35">
        <v>373</v>
      </c>
      <c r="I33" s="2"/>
    </row>
    <row r="34" spans="1:9" hidden="1" outlineLevel="2">
      <c r="A34" s="45" t="s">
        <v>244</v>
      </c>
      <c r="B34" s="44" t="s">
        <v>0</v>
      </c>
      <c r="C34" s="44" t="s">
        <v>245</v>
      </c>
      <c r="D34" s="44"/>
      <c r="E34" s="44"/>
      <c r="F34" s="24">
        <f t="shared" ref="F34:H35" si="1">F35</f>
        <v>29</v>
      </c>
      <c r="G34" s="24">
        <f t="shared" si="1"/>
        <v>29</v>
      </c>
      <c r="H34" s="35">
        <f t="shared" si="1"/>
        <v>12</v>
      </c>
      <c r="I34" s="2"/>
    </row>
    <row r="35" spans="1:9" ht="26.4" hidden="1" outlineLevel="6">
      <c r="A35" s="45" t="s">
        <v>246</v>
      </c>
      <c r="B35" s="44" t="s">
        <v>0</v>
      </c>
      <c r="C35" s="44" t="s">
        <v>245</v>
      </c>
      <c r="D35" s="44" t="s">
        <v>11</v>
      </c>
      <c r="E35" s="44"/>
      <c r="F35" s="24">
        <f t="shared" si="1"/>
        <v>29</v>
      </c>
      <c r="G35" s="24">
        <f t="shared" si="1"/>
        <v>29</v>
      </c>
      <c r="H35" s="35">
        <f t="shared" si="1"/>
        <v>12</v>
      </c>
      <c r="I35" s="2"/>
    </row>
    <row r="36" spans="1:9" ht="43.95" hidden="1" customHeight="1" outlineLevel="2">
      <c r="A36" s="45" t="s">
        <v>235</v>
      </c>
      <c r="B36" s="44" t="s">
        <v>0</v>
      </c>
      <c r="C36" s="44" t="s">
        <v>245</v>
      </c>
      <c r="D36" s="44" t="s">
        <v>11</v>
      </c>
      <c r="E36" s="44" t="s">
        <v>9</v>
      </c>
      <c r="F36" s="24">
        <v>29</v>
      </c>
      <c r="G36" s="24">
        <v>29</v>
      </c>
      <c r="H36" s="35">
        <v>12</v>
      </c>
      <c r="I36" s="2"/>
    </row>
    <row r="37" spans="1:9" hidden="1" outlineLevel="3">
      <c r="A37" s="45" t="s">
        <v>12</v>
      </c>
      <c r="B37" s="44" t="s">
        <v>0</v>
      </c>
      <c r="C37" s="44" t="s">
        <v>13</v>
      </c>
      <c r="D37" s="44"/>
      <c r="E37" s="44"/>
      <c r="F37" s="24">
        <f t="shared" ref="F37:H38" si="2">F38</f>
        <v>300</v>
      </c>
      <c r="G37" s="24">
        <f t="shared" si="2"/>
        <v>300</v>
      </c>
      <c r="H37" s="35">
        <f t="shared" si="2"/>
        <v>300</v>
      </c>
      <c r="I37" s="2"/>
    </row>
    <row r="38" spans="1:9" ht="26.4" hidden="1" outlineLevel="2">
      <c r="A38" s="45" t="s">
        <v>246</v>
      </c>
      <c r="B38" s="44" t="s">
        <v>0</v>
      </c>
      <c r="C38" s="44" t="s">
        <v>13</v>
      </c>
      <c r="D38" s="44" t="s">
        <v>11</v>
      </c>
      <c r="E38" s="44"/>
      <c r="F38" s="24">
        <f t="shared" si="2"/>
        <v>300</v>
      </c>
      <c r="G38" s="24">
        <f t="shared" si="2"/>
        <v>300</v>
      </c>
      <c r="H38" s="35">
        <f t="shared" si="2"/>
        <v>300</v>
      </c>
      <c r="I38" s="2"/>
    </row>
    <row r="39" spans="1:9" hidden="1" outlineLevel="3">
      <c r="A39" s="45" t="s">
        <v>236</v>
      </c>
      <c r="B39" s="44" t="s">
        <v>0</v>
      </c>
      <c r="C39" s="44" t="s">
        <v>13</v>
      </c>
      <c r="D39" s="44" t="s">
        <v>11</v>
      </c>
      <c r="E39" s="44" t="s">
        <v>10</v>
      </c>
      <c r="F39" s="24">
        <v>300</v>
      </c>
      <c r="G39" s="24">
        <v>300</v>
      </c>
      <c r="H39" s="35">
        <v>300</v>
      </c>
      <c r="I39" s="2"/>
    </row>
    <row r="40" spans="1:9" ht="26.4" hidden="1" outlineLevel="4">
      <c r="A40" s="45" t="s">
        <v>14</v>
      </c>
      <c r="B40" s="44" t="s">
        <v>0</v>
      </c>
      <c r="C40" s="44" t="s">
        <v>15</v>
      </c>
      <c r="D40" s="44"/>
      <c r="E40" s="44"/>
      <c r="F40" s="24">
        <f>F41+F46+F51</f>
        <v>516</v>
      </c>
      <c r="G40" s="24">
        <f>G41+G46+G51</f>
        <v>516</v>
      </c>
      <c r="H40" s="35">
        <f>H41+H46+H51</f>
        <v>516</v>
      </c>
      <c r="I40" s="2"/>
    </row>
    <row r="41" spans="1:9" ht="26.4" hidden="1" outlineLevel="6">
      <c r="A41" s="45" t="s">
        <v>231</v>
      </c>
      <c r="B41" s="44" t="s">
        <v>0</v>
      </c>
      <c r="C41" s="44" t="s">
        <v>15</v>
      </c>
      <c r="D41" s="44" t="s">
        <v>4</v>
      </c>
      <c r="E41" s="44"/>
      <c r="F41" s="24">
        <f t="shared" ref="F41:H42" si="3">F42</f>
        <v>210</v>
      </c>
      <c r="G41" s="24">
        <f t="shared" si="3"/>
        <v>210</v>
      </c>
      <c r="H41" s="35">
        <f t="shared" si="3"/>
        <v>210</v>
      </c>
      <c r="I41" s="2"/>
    </row>
    <row r="42" spans="1:9" ht="31.5" hidden="1" customHeight="1" outlineLevel="3">
      <c r="A42" s="45" t="s">
        <v>232</v>
      </c>
      <c r="B42" s="44" t="s">
        <v>0</v>
      </c>
      <c r="C42" s="44" t="s">
        <v>15</v>
      </c>
      <c r="D42" s="44" t="s">
        <v>5</v>
      </c>
      <c r="E42" s="44"/>
      <c r="F42" s="24">
        <f t="shared" si="3"/>
        <v>210</v>
      </c>
      <c r="G42" s="24">
        <f t="shared" si="3"/>
        <v>210</v>
      </c>
      <c r="H42" s="35">
        <f t="shared" si="3"/>
        <v>210</v>
      </c>
      <c r="I42" s="2"/>
    </row>
    <row r="43" spans="1:9" ht="39.6" hidden="1" outlineLevel="4">
      <c r="A43" s="45" t="s">
        <v>233</v>
      </c>
      <c r="B43" s="44" t="s">
        <v>0</v>
      </c>
      <c r="C43" s="44" t="s">
        <v>15</v>
      </c>
      <c r="D43" s="44" t="s">
        <v>205</v>
      </c>
      <c r="E43" s="44"/>
      <c r="F43" s="24">
        <f>F44+F45</f>
        <v>210</v>
      </c>
      <c r="G43" s="24">
        <f>G44+G45</f>
        <v>210</v>
      </c>
      <c r="H43" s="35">
        <f>H44+H45</f>
        <v>210</v>
      </c>
      <c r="I43" s="2"/>
    </row>
    <row r="44" spans="1:9" ht="44.4" hidden="1" customHeight="1" outlineLevel="5">
      <c r="A44" s="45" t="s">
        <v>235</v>
      </c>
      <c r="B44" s="44" t="s">
        <v>0</v>
      </c>
      <c r="C44" s="44" t="s">
        <v>15</v>
      </c>
      <c r="D44" s="44" t="s">
        <v>205</v>
      </c>
      <c r="E44" s="44" t="s">
        <v>9</v>
      </c>
      <c r="F44" s="24">
        <v>209</v>
      </c>
      <c r="G44" s="24">
        <v>209</v>
      </c>
      <c r="H44" s="35">
        <v>209</v>
      </c>
      <c r="I44" s="2"/>
    </row>
    <row r="45" spans="1:9" ht="26.4" hidden="1" outlineLevel="6">
      <c r="A45" s="45" t="s">
        <v>247</v>
      </c>
      <c r="B45" s="44" t="s">
        <v>0</v>
      </c>
      <c r="C45" s="44" t="s">
        <v>15</v>
      </c>
      <c r="D45" s="44" t="s">
        <v>205</v>
      </c>
      <c r="E45" s="44" t="s">
        <v>41</v>
      </c>
      <c r="F45" s="24">
        <v>1</v>
      </c>
      <c r="G45" s="24">
        <v>1</v>
      </c>
      <c r="H45" s="35">
        <v>1</v>
      </c>
      <c r="I45" s="2"/>
    </row>
    <row r="46" spans="1:9" ht="26.4" hidden="1" outlineLevel="5">
      <c r="A46" s="45" t="s">
        <v>248</v>
      </c>
      <c r="B46" s="44" t="s">
        <v>0</v>
      </c>
      <c r="C46" s="44" t="s">
        <v>15</v>
      </c>
      <c r="D46" s="44" t="s">
        <v>208</v>
      </c>
      <c r="E46" s="44"/>
      <c r="F46" s="24">
        <f>F47+F49</f>
        <v>20</v>
      </c>
      <c r="G46" s="24">
        <f>G47+G49</f>
        <v>20</v>
      </c>
      <c r="H46" s="35">
        <f>H47+H49</f>
        <v>20</v>
      </c>
      <c r="I46" s="2"/>
    </row>
    <row r="47" spans="1:9" ht="39.6" hidden="1" outlineLevel="6">
      <c r="A47" s="45" t="s">
        <v>249</v>
      </c>
      <c r="B47" s="44" t="s">
        <v>0</v>
      </c>
      <c r="C47" s="44" t="s">
        <v>15</v>
      </c>
      <c r="D47" s="44" t="s">
        <v>209</v>
      </c>
      <c r="E47" s="44"/>
      <c r="F47" s="24">
        <f>F48</f>
        <v>10</v>
      </c>
      <c r="G47" s="24">
        <f>G48</f>
        <v>10</v>
      </c>
      <c r="H47" s="35">
        <f>H48</f>
        <v>10</v>
      </c>
      <c r="I47" s="2"/>
    </row>
    <row r="48" spans="1:9" ht="47.25" hidden="1" customHeight="1" outlineLevel="5">
      <c r="A48" s="45" t="s">
        <v>235</v>
      </c>
      <c r="B48" s="44" t="s">
        <v>0</v>
      </c>
      <c r="C48" s="44" t="s">
        <v>15</v>
      </c>
      <c r="D48" s="44" t="s">
        <v>209</v>
      </c>
      <c r="E48" s="44" t="s">
        <v>9</v>
      </c>
      <c r="F48" s="24">
        <v>10</v>
      </c>
      <c r="G48" s="24">
        <v>10</v>
      </c>
      <c r="H48" s="35">
        <v>10</v>
      </c>
      <c r="I48" s="2"/>
    </row>
    <row r="49" spans="1:9" ht="66" hidden="1" customHeight="1" outlineLevel="6">
      <c r="A49" s="45" t="s">
        <v>250</v>
      </c>
      <c r="B49" s="44" t="s">
        <v>0</v>
      </c>
      <c r="C49" s="44" t="s">
        <v>15</v>
      </c>
      <c r="D49" s="44" t="s">
        <v>210</v>
      </c>
      <c r="E49" s="44"/>
      <c r="F49" s="24">
        <f>F50</f>
        <v>10</v>
      </c>
      <c r="G49" s="24">
        <f>G50</f>
        <v>10</v>
      </c>
      <c r="H49" s="35">
        <f>H50</f>
        <v>10</v>
      </c>
      <c r="I49" s="2"/>
    </row>
    <row r="50" spans="1:9" ht="39.6" hidden="1" outlineLevel="3">
      <c r="A50" s="45" t="s">
        <v>235</v>
      </c>
      <c r="B50" s="44" t="s">
        <v>0</v>
      </c>
      <c r="C50" s="44" t="s">
        <v>15</v>
      </c>
      <c r="D50" s="44" t="s">
        <v>210</v>
      </c>
      <c r="E50" s="44" t="s">
        <v>9</v>
      </c>
      <c r="F50" s="24">
        <v>10</v>
      </c>
      <c r="G50" s="24">
        <v>10</v>
      </c>
      <c r="H50" s="35">
        <v>10</v>
      </c>
      <c r="I50" s="2"/>
    </row>
    <row r="51" spans="1:9" ht="26.4" hidden="1" outlineLevel="6">
      <c r="A51" s="45" t="s">
        <v>246</v>
      </c>
      <c r="B51" s="44" t="s">
        <v>0</v>
      </c>
      <c r="C51" s="44" t="s">
        <v>15</v>
      </c>
      <c r="D51" s="44" t="s">
        <v>11</v>
      </c>
      <c r="E51" s="44"/>
      <c r="F51" s="24">
        <f>F52+F53</f>
        <v>286</v>
      </c>
      <c r="G51" s="24">
        <f>G52+G53</f>
        <v>286</v>
      </c>
      <c r="H51" s="35">
        <f>H52+H53</f>
        <v>286</v>
      </c>
      <c r="I51" s="2"/>
    </row>
    <row r="52" spans="1:9" ht="39.6" hidden="1" outlineLevel="1">
      <c r="A52" s="45" t="s">
        <v>235</v>
      </c>
      <c r="B52" s="44" t="s">
        <v>0</v>
      </c>
      <c r="C52" s="44" t="s">
        <v>15</v>
      </c>
      <c r="D52" s="44" t="s">
        <v>11</v>
      </c>
      <c r="E52" s="44" t="s">
        <v>9</v>
      </c>
      <c r="F52" s="24">
        <v>36</v>
      </c>
      <c r="G52" s="24">
        <v>36</v>
      </c>
      <c r="H52" s="35">
        <v>36</v>
      </c>
      <c r="I52" s="2"/>
    </row>
    <row r="53" spans="1:9" ht="32.25" hidden="1" customHeight="1" outlineLevel="2">
      <c r="A53" s="45" t="s">
        <v>236</v>
      </c>
      <c r="B53" s="44" t="s">
        <v>0</v>
      </c>
      <c r="C53" s="44" t="s">
        <v>15</v>
      </c>
      <c r="D53" s="44" t="s">
        <v>11</v>
      </c>
      <c r="E53" s="44" t="s">
        <v>10</v>
      </c>
      <c r="F53" s="24">
        <v>250</v>
      </c>
      <c r="G53" s="24">
        <v>250</v>
      </c>
      <c r="H53" s="35">
        <v>250</v>
      </c>
      <c r="I53" s="2"/>
    </row>
    <row r="54" spans="1:9" ht="26.4" hidden="1" outlineLevel="3">
      <c r="A54" s="45" t="s">
        <v>386</v>
      </c>
      <c r="B54" s="44" t="s">
        <v>0</v>
      </c>
      <c r="C54" s="44" t="s">
        <v>19</v>
      </c>
      <c r="D54" s="44"/>
      <c r="E54" s="44"/>
      <c r="F54" s="24">
        <f>F55+F62</f>
        <v>5489.4</v>
      </c>
      <c r="G54" s="24">
        <f>G55+G62</f>
        <v>5489.4</v>
      </c>
      <c r="H54" s="35">
        <f>H55+H62</f>
        <v>5489.4</v>
      </c>
      <c r="I54" s="2"/>
    </row>
    <row r="55" spans="1:9" ht="17.25" hidden="1" customHeight="1" outlineLevel="4">
      <c r="A55" s="45" t="s">
        <v>218</v>
      </c>
      <c r="B55" s="44" t="s">
        <v>0</v>
      </c>
      <c r="C55" s="44" t="s">
        <v>20</v>
      </c>
      <c r="D55" s="44"/>
      <c r="E55" s="44"/>
      <c r="F55" s="24">
        <f t="shared" ref="F55:H56" si="4">F56</f>
        <v>4761.8999999999996</v>
      </c>
      <c r="G55" s="24">
        <f t="shared" si="4"/>
        <v>4761.8999999999996</v>
      </c>
      <c r="H55" s="35">
        <f t="shared" si="4"/>
        <v>4761.8999999999996</v>
      </c>
      <c r="I55" s="2"/>
    </row>
    <row r="56" spans="1:9" ht="66" hidden="1" outlineLevel="6">
      <c r="A56" s="45" t="s">
        <v>251</v>
      </c>
      <c r="B56" s="44" t="s">
        <v>0</v>
      </c>
      <c r="C56" s="44" t="s">
        <v>20</v>
      </c>
      <c r="D56" s="44" t="s">
        <v>21</v>
      </c>
      <c r="E56" s="44"/>
      <c r="F56" s="24">
        <f t="shared" si="4"/>
        <v>4761.8999999999996</v>
      </c>
      <c r="G56" s="24">
        <f t="shared" si="4"/>
        <v>4761.8999999999996</v>
      </c>
      <c r="H56" s="35">
        <f t="shared" si="4"/>
        <v>4761.8999999999996</v>
      </c>
      <c r="I56" s="2"/>
    </row>
    <row r="57" spans="1:9" ht="33.75" hidden="1" customHeight="1" outlineLevel="5">
      <c r="A57" s="45" t="s">
        <v>252</v>
      </c>
      <c r="B57" s="44" t="s">
        <v>0</v>
      </c>
      <c r="C57" s="44" t="s">
        <v>20</v>
      </c>
      <c r="D57" s="44" t="s">
        <v>22</v>
      </c>
      <c r="E57" s="44"/>
      <c r="F57" s="24">
        <f>F58+F60</f>
        <v>4761.8999999999996</v>
      </c>
      <c r="G57" s="24">
        <f>G58+G60</f>
        <v>4761.8999999999996</v>
      </c>
      <c r="H57" s="35">
        <f>H58+H60</f>
        <v>4761.8999999999996</v>
      </c>
      <c r="I57" s="2"/>
    </row>
    <row r="58" spans="1:9" ht="39.6" hidden="1" outlineLevel="6">
      <c r="A58" s="45" t="s">
        <v>253</v>
      </c>
      <c r="B58" s="44" t="s">
        <v>0</v>
      </c>
      <c r="C58" s="44" t="s">
        <v>20</v>
      </c>
      <c r="D58" s="44" t="s">
        <v>23</v>
      </c>
      <c r="E58" s="44"/>
      <c r="F58" s="24">
        <f>F59</f>
        <v>112</v>
      </c>
      <c r="G58" s="24">
        <f>G59</f>
        <v>112</v>
      </c>
      <c r="H58" s="35">
        <f>H59</f>
        <v>112</v>
      </c>
      <c r="I58" s="2"/>
    </row>
    <row r="59" spans="1:9" ht="39.6" hidden="1" outlineLevel="2">
      <c r="A59" s="45" t="s">
        <v>254</v>
      </c>
      <c r="B59" s="44" t="s">
        <v>0</v>
      </c>
      <c r="C59" s="44" t="s">
        <v>20</v>
      </c>
      <c r="D59" s="44" t="s">
        <v>23</v>
      </c>
      <c r="E59" s="44" t="s">
        <v>24</v>
      </c>
      <c r="F59" s="24">
        <v>112</v>
      </c>
      <c r="G59" s="24">
        <v>112</v>
      </c>
      <c r="H59" s="35">
        <v>112</v>
      </c>
      <c r="I59" s="2"/>
    </row>
    <row r="60" spans="1:9" ht="26.4" hidden="1" outlineLevel="3">
      <c r="A60" s="45" t="s">
        <v>255</v>
      </c>
      <c r="B60" s="44" t="s">
        <v>0</v>
      </c>
      <c r="C60" s="44" t="s">
        <v>20</v>
      </c>
      <c r="D60" s="44" t="s">
        <v>25</v>
      </c>
      <c r="E60" s="44"/>
      <c r="F60" s="24">
        <f>F61</f>
        <v>4649.8999999999996</v>
      </c>
      <c r="G60" s="24">
        <f>G61</f>
        <v>4649.8999999999996</v>
      </c>
      <c r="H60" s="35">
        <f>H61</f>
        <v>4649.8999999999996</v>
      </c>
      <c r="I60" s="2"/>
    </row>
    <row r="61" spans="1:9" ht="39.6" hidden="1" outlineLevel="4">
      <c r="A61" s="45" t="s">
        <v>254</v>
      </c>
      <c r="B61" s="44" t="s">
        <v>0</v>
      </c>
      <c r="C61" s="44" t="s">
        <v>20</v>
      </c>
      <c r="D61" s="44" t="s">
        <v>25</v>
      </c>
      <c r="E61" s="44" t="s">
        <v>24</v>
      </c>
      <c r="F61" s="24">
        <v>4649.8999999999996</v>
      </c>
      <c r="G61" s="24">
        <v>4649.8999999999996</v>
      </c>
      <c r="H61" s="35">
        <v>4649.8999999999996</v>
      </c>
      <c r="I61" s="2"/>
    </row>
    <row r="62" spans="1:9" ht="39.6" hidden="1" outlineLevel="5">
      <c r="A62" s="45" t="s">
        <v>26</v>
      </c>
      <c r="B62" s="44" t="s">
        <v>0</v>
      </c>
      <c r="C62" s="44" t="s">
        <v>27</v>
      </c>
      <c r="D62" s="44"/>
      <c r="E62" s="44"/>
      <c r="F62" s="24">
        <f>F63+F73</f>
        <v>727.5</v>
      </c>
      <c r="G62" s="24">
        <f>G63+G73</f>
        <v>727.5</v>
      </c>
      <c r="H62" s="35">
        <f>H63+H73</f>
        <v>727.5</v>
      </c>
      <c r="I62" s="2"/>
    </row>
    <row r="63" spans="1:9" ht="66" hidden="1" outlineLevel="4">
      <c r="A63" s="45" t="s">
        <v>251</v>
      </c>
      <c r="B63" s="44" t="s">
        <v>0</v>
      </c>
      <c r="C63" s="44" t="s">
        <v>27</v>
      </c>
      <c r="D63" s="44" t="s">
        <v>21</v>
      </c>
      <c r="E63" s="44"/>
      <c r="F63" s="24">
        <f>F64+F67+F70</f>
        <v>692.5</v>
      </c>
      <c r="G63" s="24">
        <f>G64+G67+G70</f>
        <v>692.5</v>
      </c>
      <c r="H63" s="35">
        <f>H64+H67+H70</f>
        <v>692.5</v>
      </c>
      <c r="I63" s="2"/>
    </row>
    <row r="64" spans="1:9" ht="26.4" hidden="1" outlineLevel="5">
      <c r="A64" s="45" t="s">
        <v>252</v>
      </c>
      <c r="B64" s="44" t="s">
        <v>0</v>
      </c>
      <c r="C64" s="44" t="s">
        <v>27</v>
      </c>
      <c r="D64" s="44" t="s">
        <v>22</v>
      </c>
      <c r="E64" s="44"/>
      <c r="F64" s="24">
        <f t="shared" ref="F64:H65" si="5">F65</f>
        <v>80</v>
      </c>
      <c r="G64" s="24">
        <f t="shared" si="5"/>
        <v>80</v>
      </c>
      <c r="H64" s="35">
        <f t="shared" si="5"/>
        <v>80</v>
      </c>
      <c r="I64" s="2"/>
    </row>
    <row r="65" spans="1:9" ht="42.6" hidden="1" customHeight="1" outlineLevel="6">
      <c r="A65" s="45" t="s">
        <v>256</v>
      </c>
      <c r="B65" s="44" t="s">
        <v>0</v>
      </c>
      <c r="C65" s="44" t="s">
        <v>27</v>
      </c>
      <c r="D65" s="44" t="s">
        <v>219</v>
      </c>
      <c r="E65" s="44"/>
      <c r="F65" s="24">
        <f t="shared" si="5"/>
        <v>80</v>
      </c>
      <c r="G65" s="24">
        <f t="shared" si="5"/>
        <v>80</v>
      </c>
      <c r="H65" s="35">
        <f t="shared" si="5"/>
        <v>80</v>
      </c>
      <c r="I65" s="2"/>
    </row>
    <row r="66" spans="1:9" ht="39.6" hidden="1" outlineLevel="3">
      <c r="A66" s="45" t="s">
        <v>254</v>
      </c>
      <c r="B66" s="44" t="s">
        <v>0</v>
      </c>
      <c r="C66" s="44" t="s">
        <v>27</v>
      </c>
      <c r="D66" s="44" t="s">
        <v>219</v>
      </c>
      <c r="E66" s="44" t="s">
        <v>24</v>
      </c>
      <c r="F66" s="24">
        <v>80</v>
      </c>
      <c r="G66" s="24">
        <v>80</v>
      </c>
      <c r="H66" s="35">
        <v>80</v>
      </c>
      <c r="I66" s="2"/>
    </row>
    <row r="67" spans="1:9" ht="26.4" hidden="1" outlineLevel="5">
      <c r="A67" s="45" t="s">
        <v>257</v>
      </c>
      <c r="B67" s="44" t="s">
        <v>0</v>
      </c>
      <c r="C67" s="44" t="s">
        <v>27</v>
      </c>
      <c r="D67" s="44" t="s">
        <v>28</v>
      </c>
      <c r="E67" s="44"/>
      <c r="F67" s="24">
        <f t="shared" ref="F67:H68" si="6">F68</f>
        <v>10</v>
      </c>
      <c r="G67" s="24">
        <f t="shared" si="6"/>
        <v>10</v>
      </c>
      <c r="H67" s="35">
        <f t="shared" si="6"/>
        <v>10</v>
      </c>
      <c r="I67" s="2"/>
    </row>
    <row r="68" spans="1:9" ht="43.95" hidden="1" customHeight="1" outlineLevel="6">
      <c r="A68" s="45" t="s">
        <v>258</v>
      </c>
      <c r="B68" s="44" t="s">
        <v>0</v>
      </c>
      <c r="C68" s="44" t="s">
        <v>27</v>
      </c>
      <c r="D68" s="44" t="s">
        <v>29</v>
      </c>
      <c r="E68" s="44"/>
      <c r="F68" s="24">
        <f t="shared" si="6"/>
        <v>10</v>
      </c>
      <c r="G68" s="24">
        <f t="shared" si="6"/>
        <v>10</v>
      </c>
      <c r="H68" s="35">
        <f t="shared" si="6"/>
        <v>10</v>
      </c>
      <c r="I68" s="2"/>
    </row>
    <row r="69" spans="1:9" ht="39.6" hidden="1" outlineLevel="5">
      <c r="A69" s="45" t="s">
        <v>254</v>
      </c>
      <c r="B69" s="44" t="s">
        <v>0</v>
      </c>
      <c r="C69" s="44" t="s">
        <v>27</v>
      </c>
      <c r="D69" s="44" t="s">
        <v>29</v>
      </c>
      <c r="E69" s="44" t="s">
        <v>24</v>
      </c>
      <c r="F69" s="24">
        <v>10</v>
      </c>
      <c r="G69" s="24">
        <v>10</v>
      </c>
      <c r="H69" s="35">
        <v>10</v>
      </c>
      <c r="I69" s="2"/>
    </row>
    <row r="70" spans="1:9" ht="39.6" hidden="1" outlineLevel="6">
      <c r="A70" s="45" t="s">
        <v>259</v>
      </c>
      <c r="B70" s="44" t="s">
        <v>0</v>
      </c>
      <c r="C70" s="44" t="s">
        <v>27</v>
      </c>
      <c r="D70" s="44" t="s">
        <v>30</v>
      </c>
      <c r="E70" s="44"/>
      <c r="F70" s="24">
        <f t="shared" ref="F70:H71" si="7">F71</f>
        <v>602.5</v>
      </c>
      <c r="G70" s="24">
        <f t="shared" si="7"/>
        <v>602.5</v>
      </c>
      <c r="H70" s="35">
        <f t="shared" si="7"/>
        <v>602.5</v>
      </c>
      <c r="I70" s="2"/>
    </row>
    <row r="71" spans="1:9" ht="39.6" hidden="1" outlineLevel="1">
      <c r="A71" s="45" t="s">
        <v>260</v>
      </c>
      <c r="B71" s="44" t="s">
        <v>0</v>
      </c>
      <c r="C71" s="44" t="s">
        <v>27</v>
      </c>
      <c r="D71" s="44" t="s">
        <v>31</v>
      </c>
      <c r="E71" s="44"/>
      <c r="F71" s="24">
        <f t="shared" si="7"/>
        <v>602.5</v>
      </c>
      <c r="G71" s="24">
        <f t="shared" si="7"/>
        <v>602.5</v>
      </c>
      <c r="H71" s="35">
        <f t="shared" si="7"/>
        <v>602.5</v>
      </c>
      <c r="I71" s="2"/>
    </row>
    <row r="72" spans="1:9" ht="39.6" hidden="1" outlineLevel="2">
      <c r="A72" s="45" t="s">
        <v>254</v>
      </c>
      <c r="B72" s="44" t="s">
        <v>0</v>
      </c>
      <c r="C72" s="44" t="s">
        <v>27</v>
      </c>
      <c r="D72" s="44" t="s">
        <v>31</v>
      </c>
      <c r="E72" s="44" t="s">
        <v>24</v>
      </c>
      <c r="F72" s="24">
        <v>602.5</v>
      </c>
      <c r="G72" s="24">
        <v>602.5</v>
      </c>
      <c r="H72" s="35">
        <v>602.5</v>
      </c>
      <c r="I72" s="2"/>
    </row>
    <row r="73" spans="1:9" ht="26.4" hidden="1" outlineLevel="4">
      <c r="A73" s="45" t="s">
        <v>261</v>
      </c>
      <c r="B73" s="44" t="s">
        <v>0</v>
      </c>
      <c r="C73" s="44" t="s">
        <v>27</v>
      </c>
      <c r="D73" s="44" t="s">
        <v>32</v>
      </c>
      <c r="E73" s="44"/>
      <c r="F73" s="24">
        <f t="shared" ref="F73:H74" si="8">F74</f>
        <v>35</v>
      </c>
      <c r="G73" s="24">
        <f t="shared" si="8"/>
        <v>35</v>
      </c>
      <c r="H73" s="35">
        <f t="shared" si="8"/>
        <v>35</v>
      </c>
      <c r="I73" s="2"/>
    </row>
    <row r="74" spans="1:9" ht="26.4" hidden="1" outlineLevel="5">
      <c r="A74" s="45" t="s">
        <v>262</v>
      </c>
      <c r="B74" s="44" t="s">
        <v>0</v>
      </c>
      <c r="C74" s="44" t="s">
        <v>27</v>
      </c>
      <c r="D74" s="44" t="s">
        <v>33</v>
      </c>
      <c r="E74" s="44"/>
      <c r="F74" s="24">
        <f t="shared" si="8"/>
        <v>35</v>
      </c>
      <c r="G74" s="24">
        <f t="shared" si="8"/>
        <v>35</v>
      </c>
      <c r="H74" s="35">
        <f t="shared" si="8"/>
        <v>35</v>
      </c>
      <c r="I74" s="2"/>
    </row>
    <row r="75" spans="1:9" ht="39.6" hidden="1" outlineLevel="6">
      <c r="A75" s="45" t="s">
        <v>235</v>
      </c>
      <c r="B75" s="44" t="s">
        <v>0</v>
      </c>
      <c r="C75" s="44" t="s">
        <v>27</v>
      </c>
      <c r="D75" s="44" t="s">
        <v>33</v>
      </c>
      <c r="E75" s="44" t="s">
        <v>9</v>
      </c>
      <c r="F75" s="24">
        <v>35</v>
      </c>
      <c r="G75" s="24">
        <v>35</v>
      </c>
      <c r="H75" s="35">
        <v>35</v>
      </c>
      <c r="I75" s="2"/>
    </row>
    <row r="76" spans="1:9" hidden="1" outlineLevel="2">
      <c r="A76" s="45" t="s">
        <v>387</v>
      </c>
      <c r="B76" s="44" t="s">
        <v>0</v>
      </c>
      <c r="C76" s="44" t="s">
        <v>34</v>
      </c>
      <c r="D76" s="44"/>
      <c r="E76" s="44"/>
      <c r="F76" s="24">
        <f>F77+F82</f>
        <v>180</v>
      </c>
      <c r="G76" s="24">
        <f>G77+G82</f>
        <v>180</v>
      </c>
      <c r="H76" s="35">
        <f>H77+H82</f>
        <v>180</v>
      </c>
      <c r="I76" s="2"/>
    </row>
    <row r="77" spans="1:9" hidden="1" outlineLevel="3">
      <c r="A77" s="45" t="s">
        <v>220</v>
      </c>
      <c r="B77" s="44" t="s">
        <v>0</v>
      </c>
      <c r="C77" s="44" t="s">
        <v>221</v>
      </c>
      <c r="D77" s="44"/>
      <c r="E77" s="44"/>
      <c r="F77" s="24">
        <f t="shared" ref="F77:H80" si="9">F78</f>
        <v>160</v>
      </c>
      <c r="G77" s="24">
        <f t="shared" si="9"/>
        <v>160</v>
      </c>
      <c r="H77" s="35">
        <f t="shared" si="9"/>
        <v>160</v>
      </c>
      <c r="I77" s="2"/>
    </row>
    <row r="78" spans="1:9" ht="26.4" hidden="1" outlineLevel="5">
      <c r="A78" s="45" t="s">
        <v>263</v>
      </c>
      <c r="B78" s="44" t="s">
        <v>0</v>
      </c>
      <c r="C78" s="44" t="s">
        <v>221</v>
      </c>
      <c r="D78" s="44" t="s">
        <v>35</v>
      </c>
      <c r="E78" s="44"/>
      <c r="F78" s="24">
        <f t="shared" si="9"/>
        <v>160</v>
      </c>
      <c r="G78" s="24">
        <f t="shared" si="9"/>
        <v>160</v>
      </c>
      <c r="H78" s="35">
        <f t="shared" si="9"/>
        <v>160</v>
      </c>
      <c r="I78" s="2"/>
    </row>
    <row r="79" spans="1:9" ht="52.8" hidden="1" outlineLevel="6">
      <c r="A79" s="45" t="s">
        <v>264</v>
      </c>
      <c r="B79" s="44" t="s">
        <v>0</v>
      </c>
      <c r="C79" s="44" t="s">
        <v>221</v>
      </c>
      <c r="D79" s="44" t="s">
        <v>36</v>
      </c>
      <c r="E79" s="44"/>
      <c r="F79" s="24">
        <f t="shared" si="9"/>
        <v>160</v>
      </c>
      <c r="G79" s="24">
        <f t="shared" si="9"/>
        <v>160</v>
      </c>
      <c r="H79" s="35">
        <f t="shared" si="9"/>
        <v>160</v>
      </c>
      <c r="I79" s="2"/>
    </row>
    <row r="80" spans="1:9" ht="52.8" hidden="1" outlineLevel="4">
      <c r="A80" s="45" t="s">
        <v>265</v>
      </c>
      <c r="B80" s="44" t="s">
        <v>0</v>
      </c>
      <c r="C80" s="44" t="s">
        <v>221</v>
      </c>
      <c r="D80" s="44" t="s">
        <v>222</v>
      </c>
      <c r="E80" s="44"/>
      <c r="F80" s="24">
        <f t="shared" si="9"/>
        <v>160</v>
      </c>
      <c r="G80" s="24">
        <f t="shared" si="9"/>
        <v>160</v>
      </c>
      <c r="H80" s="35">
        <f t="shared" si="9"/>
        <v>160</v>
      </c>
      <c r="I80" s="2"/>
    </row>
    <row r="81" spans="1:9" s="6" customFormat="1" hidden="1" outlineLevel="5">
      <c r="A81" s="45" t="s">
        <v>236</v>
      </c>
      <c r="B81" s="44" t="s">
        <v>0</v>
      </c>
      <c r="C81" s="44" t="s">
        <v>221</v>
      </c>
      <c r="D81" s="44" t="s">
        <v>222</v>
      </c>
      <c r="E81" s="44" t="s">
        <v>10</v>
      </c>
      <c r="F81" s="24">
        <v>160</v>
      </c>
      <c r="G81" s="24">
        <v>160</v>
      </c>
      <c r="H81" s="35">
        <v>160</v>
      </c>
      <c r="I81" s="5"/>
    </row>
    <row r="82" spans="1:9" ht="26.4" hidden="1" outlineLevel="6">
      <c r="A82" s="45" t="s">
        <v>211</v>
      </c>
      <c r="B82" s="44" t="s">
        <v>0</v>
      </c>
      <c r="C82" s="44" t="s">
        <v>212</v>
      </c>
      <c r="D82" s="44"/>
      <c r="E82" s="44"/>
      <c r="F82" s="24">
        <f>F83</f>
        <v>20</v>
      </c>
      <c r="G82" s="24">
        <f>G83</f>
        <v>20</v>
      </c>
      <c r="H82" s="35">
        <f>H83</f>
        <v>20</v>
      </c>
      <c r="I82" s="2"/>
    </row>
    <row r="83" spans="1:9" ht="39.6" hidden="1" outlineLevel="2">
      <c r="A83" s="45" t="s">
        <v>266</v>
      </c>
      <c r="B83" s="44" t="s">
        <v>0</v>
      </c>
      <c r="C83" s="44" t="s">
        <v>212</v>
      </c>
      <c r="D83" s="44" t="s">
        <v>213</v>
      </c>
      <c r="E83" s="44"/>
      <c r="F83" s="24">
        <f>F84+F87</f>
        <v>20</v>
      </c>
      <c r="G83" s="24">
        <f>G84+G87</f>
        <v>20</v>
      </c>
      <c r="H83" s="35">
        <f>H84+H87</f>
        <v>20</v>
      </c>
      <c r="I83" s="2"/>
    </row>
    <row r="84" spans="1:9" ht="26.4" hidden="1" outlineLevel="3">
      <c r="A84" s="45" t="s">
        <v>267</v>
      </c>
      <c r="B84" s="44" t="s">
        <v>0</v>
      </c>
      <c r="C84" s="44" t="s">
        <v>212</v>
      </c>
      <c r="D84" s="44" t="s">
        <v>214</v>
      </c>
      <c r="E84" s="44"/>
      <c r="F84" s="24">
        <f t="shared" ref="F84:H85" si="10">F85</f>
        <v>10</v>
      </c>
      <c r="G84" s="24">
        <f t="shared" si="10"/>
        <v>10</v>
      </c>
      <c r="H84" s="35">
        <f t="shared" si="10"/>
        <v>10</v>
      </c>
      <c r="I84" s="2"/>
    </row>
    <row r="85" spans="1:9" ht="44.4" hidden="1" customHeight="1" outlineLevel="4">
      <c r="A85" s="45" t="s">
        <v>268</v>
      </c>
      <c r="B85" s="44" t="s">
        <v>0</v>
      </c>
      <c r="C85" s="44" t="s">
        <v>212</v>
      </c>
      <c r="D85" s="44" t="s">
        <v>215</v>
      </c>
      <c r="E85" s="44"/>
      <c r="F85" s="24">
        <f t="shared" si="10"/>
        <v>10</v>
      </c>
      <c r="G85" s="24">
        <f t="shared" si="10"/>
        <v>10</v>
      </c>
      <c r="H85" s="35">
        <f t="shared" si="10"/>
        <v>10</v>
      </c>
      <c r="I85" s="2"/>
    </row>
    <row r="86" spans="1:9" ht="39.6" hidden="1" outlineLevel="5">
      <c r="A86" s="45" t="s">
        <v>235</v>
      </c>
      <c r="B86" s="44" t="s">
        <v>0</v>
      </c>
      <c r="C86" s="44" t="s">
        <v>212</v>
      </c>
      <c r="D86" s="44" t="s">
        <v>215</v>
      </c>
      <c r="E86" s="44" t="s">
        <v>9</v>
      </c>
      <c r="F86" s="24">
        <v>10</v>
      </c>
      <c r="G86" s="24">
        <v>10</v>
      </c>
      <c r="H86" s="35">
        <v>10</v>
      </c>
      <c r="I86" s="2"/>
    </row>
    <row r="87" spans="1:9" ht="39.6" hidden="1" outlineLevel="6">
      <c r="A87" s="45" t="s">
        <v>269</v>
      </c>
      <c r="B87" s="44" t="s">
        <v>0</v>
      </c>
      <c r="C87" s="44" t="s">
        <v>212</v>
      </c>
      <c r="D87" s="44" t="s">
        <v>216</v>
      </c>
      <c r="E87" s="44"/>
      <c r="F87" s="24">
        <f t="shared" ref="F87:H88" si="11">F88</f>
        <v>10</v>
      </c>
      <c r="G87" s="24">
        <f t="shared" si="11"/>
        <v>10</v>
      </c>
      <c r="H87" s="35">
        <f t="shared" si="11"/>
        <v>10</v>
      </c>
      <c r="I87" s="2"/>
    </row>
    <row r="88" spans="1:9" s="6" customFormat="1" ht="26.4" hidden="1" outlineLevel="2">
      <c r="A88" s="45" t="s">
        <v>270</v>
      </c>
      <c r="B88" s="44" t="s">
        <v>0</v>
      </c>
      <c r="C88" s="44" t="s">
        <v>212</v>
      </c>
      <c r="D88" s="44" t="s">
        <v>217</v>
      </c>
      <c r="E88" s="44"/>
      <c r="F88" s="24">
        <f t="shared" si="11"/>
        <v>10</v>
      </c>
      <c r="G88" s="24">
        <f t="shared" si="11"/>
        <v>10</v>
      </c>
      <c r="H88" s="35">
        <f t="shared" si="11"/>
        <v>10</v>
      </c>
      <c r="I88" s="5"/>
    </row>
    <row r="89" spans="1:9" ht="43.2" hidden="1" customHeight="1" outlineLevel="3">
      <c r="A89" s="45" t="s">
        <v>235</v>
      </c>
      <c r="B89" s="44" t="s">
        <v>0</v>
      </c>
      <c r="C89" s="44" t="s">
        <v>212</v>
      </c>
      <c r="D89" s="44" t="s">
        <v>217</v>
      </c>
      <c r="E89" s="44" t="s">
        <v>9</v>
      </c>
      <c r="F89" s="24">
        <v>10</v>
      </c>
      <c r="G89" s="24">
        <v>10</v>
      </c>
      <c r="H89" s="35">
        <v>10</v>
      </c>
      <c r="I89" s="2"/>
    </row>
    <row r="90" spans="1:9" s="6" customFormat="1" hidden="1" outlineLevel="4">
      <c r="A90" s="45" t="s">
        <v>388</v>
      </c>
      <c r="B90" s="44" t="s">
        <v>0</v>
      </c>
      <c r="C90" s="44" t="s">
        <v>37</v>
      </c>
      <c r="D90" s="44"/>
      <c r="E90" s="44"/>
      <c r="F90" s="24">
        <f>F91+F96+F104</f>
        <v>3558.6</v>
      </c>
      <c r="G90" s="24">
        <f>G91+G96+G104</f>
        <v>3558.6</v>
      </c>
      <c r="H90" s="35">
        <f>H91+H96+H104</f>
        <v>3558.6</v>
      </c>
      <c r="I90" s="5"/>
    </row>
    <row r="91" spans="1:9" hidden="1" outlineLevel="5">
      <c r="A91" s="45" t="s">
        <v>38</v>
      </c>
      <c r="B91" s="44" t="s">
        <v>0</v>
      </c>
      <c r="C91" s="44" t="s">
        <v>39</v>
      </c>
      <c r="D91" s="44"/>
      <c r="E91" s="44"/>
      <c r="F91" s="24">
        <f t="shared" ref="F91:H94" si="12">F92</f>
        <v>2206</v>
      </c>
      <c r="G91" s="24">
        <f t="shared" si="12"/>
        <v>2206</v>
      </c>
      <c r="H91" s="35">
        <f t="shared" si="12"/>
        <v>2206</v>
      </c>
      <c r="I91" s="2"/>
    </row>
    <row r="92" spans="1:9" ht="26.4" hidden="1" outlineLevel="4">
      <c r="A92" s="45" t="s">
        <v>263</v>
      </c>
      <c r="B92" s="44" t="s">
        <v>0</v>
      </c>
      <c r="C92" s="44" t="s">
        <v>39</v>
      </c>
      <c r="D92" s="44" t="s">
        <v>35</v>
      </c>
      <c r="E92" s="44"/>
      <c r="F92" s="24">
        <f t="shared" si="12"/>
        <v>2206</v>
      </c>
      <c r="G92" s="24">
        <f t="shared" si="12"/>
        <v>2206</v>
      </c>
      <c r="H92" s="35">
        <f t="shared" si="12"/>
        <v>2206</v>
      </c>
      <c r="I92" s="2"/>
    </row>
    <row r="93" spans="1:9" s="6" customFormat="1" ht="52.8" hidden="1" outlineLevel="6">
      <c r="A93" s="45" t="s">
        <v>264</v>
      </c>
      <c r="B93" s="44" t="s">
        <v>0</v>
      </c>
      <c r="C93" s="44" t="s">
        <v>39</v>
      </c>
      <c r="D93" s="44" t="s">
        <v>36</v>
      </c>
      <c r="E93" s="44"/>
      <c r="F93" s="24">
        <f t="shared" si="12"/>
        <v>2206</v>
      </c>
      <c r="G93" s="24">
        <f t="shared" si="12"/>
        <v>2206</v>
      </c>
      <c r="H93" s="35">
        <f t="shared" si="12"/>
        <v>2206</v>
      </c>
      <c r="I93" s="5"/>
    </row>
    <row r="94" spans="1:9" hidden="1" outlineLevel="2">
      <c r="A94" s="45" t="s">
        <v>271</v>
      </c>
      <c r="B94" s="44" t="s">
        <v>0</v>
      </c>
      <c r="C94" s="44" t="s">
        <v>39</v>
      </c>
      <c r="D94" s="44" t="s">
        <v>40</v>
      </c>
      <c r="E94" s="44"/>
      <c r="F94" s="24">
        <f t="shared" si="12"/>
        <v>2206</v>
      </c>
      <c r="G94" s="24">
        <f t="shared" si="12"/>
        <v>2206</v>
      </c>
      <c r="H94" s="35">
        <f t="shared" si="12"/>
        <v>2206</v>
      </c>
      <c r="I94" s="2"/>
    </row>
    <row r="95" spans="1:9" ht="26.4" hidden="1" outlineLevel="3">
      <c r="A95" s="45" t="s">
        <v>247</v>
      </c>
      <c r="B95" s="44" t="s">
        <v>0</v>
      </c>
      <c r="C95" s="44" t="s">
        <v>39</v>
      </c>
      <c r="D95" s="44" t="s">
        <v>40</v>
      </c>
      <c r="E95" s="44" t="s">
        <v>41</v>
      </c>
      <c r="F95" s="24">
        <v>2206</v>
      </c>
      <c r="G95" s="24">
        <v>2206</v>
      </c>
      <c r="H95" s="35">
        <v>2206</v>
      </c>
      <c r="I95" s="2"/>
    </row>
    <row r="96" spans="1:9" hidden="1" outlineLevel="4">
      <c r="A96" s="45" t="s">
        <v>42</v>
      </c>
      <c r="B96" s="44" t="s">
        <v>0</v>
      </c>
      <c r="C96" s="44" t="s">
        <v>43</v>
      </c>
      <c r="D96" s="44"/>
      <c r="E96" s="44"/>
      <c r="F96" s="24">
        <f>F97</f>
        <v>905</v>
      </c>
      <c r="G96" s="24">
        <f>G97</f>
        <v>905</v>
      </c>
      <c r="H96" s="35">
        <f>H97</f>
        <v>905</v>
      </c>
      <c r="I96" s="2"/>
    </row>
    <row r="97" spans="1:9" ht="26.4" hidden="1" outlineLevel="6">
      <c r="A97" s="45" t="s">
        <v>263</v>
      </c>
      <c r="B97" s="44" t="s">
        <v>0</v>
      </c>
      <c r="C97" s="44" t="s">
        <v>43</v>
      </c>
      <c r="D97" s="44" t="s">
        <v>35</v>
      </c>
      <c r="E97" s="44"/>
      <c r="F97" s="24">
        <f>F98+F101</f>
        <v>905</v>
      </c>
      <c r="G97" s="24">
        <f>G98+G101</f>
        <v>905</v>
      </c>
      <c r="H97" s="35">
        <f>H98+H101</f>
        <v>905</v>
      </c>
      <c r="I97" s="2"/>
    </row>
    <row r="98" spans="1:9" ht="26.4" hidden="1" outlineLevel="5">
      <c r="A98" s="45" t="s">
        <v>272</v>
      </c>
      <c r="B98" s="44" t="s">
        <v>0</v>
      </c>
      <c r="C98" s="44" t="s">
        <v>43</v>
      </c>
      <c r="D98" s="44" t="s">
        <v>44</v>
      </c>
      <c r="E98" s="44"/>
      <c r="F98" s="24">
        <f t="shared" ref="F98:H99" si="13">F99</f>
        <v>5</v>
      </c>
      <c r="G98" s="24">
        <f t="shared" si="13"/>
        <v>5</v>
      </c>
      <c r="H98" s="35">
        <f t="shared" si="13"/>
        <v>5</v>
      </c>
      <c r="I98" s="2"/>
    </row>
    <row r="99" spans="1:9" ht="39.6" hidden="1" outlineLevel="6">
      <c r="A99" s="45" t="s">
        <v>273</v>
      </c>
      <c r="B99" s="44" t="s">
        <v>0</v>
      </c>
      <c r="C99" s="44" t="s">
        <v>43</v>
      </c>
      <c r="D99" s="44" t="s">
        <v>45</v>
      </c>
      <c r="E99" s="44"/>
      <c r="F99" s="24">
        <f t="shared" si="13"/>
        <v>5</v>
      </c>
      <c r="G99" s="24">
        <f t="shared" si="13"/>
        <v>5</v>
      </c>
      <c r="H99" s="35">
        <f t="shared" si="13"/>
        <v>5</v>
      </c>
      <c r="I99" s="2"/>
    </row>
    <row r="100" spans="1:9" ht="39.6" hidden="1" outlineLevel="5">
      <c r="A100" s="45" t="s">
        <v>235</v>
      </c>
      <c r="B100" s="44" t="s">
        <v>0</v>
      </c>
      <c r="C100" s="44" t="s">
        <v>43</v>
      </c>
      <c r="D100" s="44" t="s">
        <v>45</v>
      </c>
      <c r="E100" s="44" t="s">
        <v>9</v>
      </c>
      <c r="F100" s="24">
        <v>5</v>
      </c>
      <c r="G100" s="24">
        <v>5</v>
      </c>
      <c r="H100" s="35">
        <v>5</v>
      </c>
      <c r="I100" s="2"/>
    </row>
    <row r="101" spans="1:9" s="6" customFormat="1" ht="52.8" hidden="1" outlineLevel="6">
      <c r="A101" s="45" t="s">
        <v>264</v>
      </c>
      <c r="B101" s="44" t="s">
        <v>0</v>
      </c>
      <c r="C101" s="44" t="s">
        <v>43</v>
      </c>
      <c r="D101" s="44" t="s">
        <v>36</v>
      </c>
      <c r="E101" s="44"/>
      <c r="F101" s="24">
        <f t="shared" ref="F101:H102" si="14">F102</f>
        <v>900</v>
      </c>
      <c r="G101" s="24">
        <f t="shared" si="14"/>
        <v>900</v>
      </c>
      <c r="H101" s="35">
        <f t="shared" si="14"/>
        <v>900</v>
      </c>
      <c r="I101" s="5"/>
    </row>
    <row r="102" spans="1:9" ht="26.4" hidden="1" outlineLevel="5">
      <c r="A102" s="45" t="s">
        <v>274</v>
      </c>
      <c r="B102" s="44" t="s">
        <v>0</v>
      </c>
      <c r="C102" s="44" t="s">
        <v>43</v>
      </c>
      <c r="D102" s="44" t="s">
        <v>46</v>
      </c>
      <c r="E102" s="44"/>
      <c r="F102" s="24">
        <f t="shared" si="14"/>
        <v>900</v>
      </c>
      <c r="G102" s="24">
        <f t="shared" si="14"/>
        <v>900</v>
      </c>
      <c r="H102" s="35">
        <f t="shared" si="14"/>
        <v>900</v>
      </c>
      <c r="I102" s="2"/>
    </row>
    <row r="103" spans="1:9" ht="26.4" hidden="1" outlineLevel="6">
      <c r="A103" s="45" t="s">
        <v>247</v>
      </c>
      <c r="B103" s="44" t="s">
        <v>0</v>
      </c>
      <c r="C103" s="44" t="s">
        <v>43</v>
      </c>
      <c r="D103" s="44" t="s">
        <v>46</v>
      </c>
      <c r="E103" s="44" t="s">
        <v>41</v>
      </c>
      <c r="F103" s="24">
        <v>900</v>
      </c>
      <c r="G103" s="24">
        <v>900</v>
      </c>
      <c r="H103" s="35">
        <v>900</v>
      </c>
      <c r="I103" s="2"/>
    </row>
    <row r="104" spans="1:9" s="6" customFormat="1" hidden="1">
      <c r="A104" s="45" t="s">
        <v>47</v>
      </c>
      <c r="B104" s="44" t="s">
        <v>0</v>
      </c>
      <c r="C104" s="44" t="s">
        <v>48</v>
      </c>
      <c r="D104" s="44"/>
      <c r="E104" s="44"/>
      <c r="F104" s="24">
        <f t="shared" ref="F104:H107" si="15">F105</f>
        <v>447.6</v>
      </c>
      <c r="G104" s="24">
        <f t="shared" si="15"/>
        <v>447.6</v>
      </c>
      <c r="H104" s="35">
        <f t="shared" si="15"/>
        <v>447.6</v>
      </c>
      <c r="I104" s="5"/>
    </row>
    <row r="105" spans="1:9" ht="26.4" hidden="1" outlineLevel="2">
      <c r="A105" s="45" t="s">
        <v>263</v>
      </c>
      <c r="B105" s="44" t="s">
        <v>0</v>
      </c>
      <c r="C105" s="44" t="s">
        <v>48</v>
      </c>
      <c r="D105" s="44" t="s">
        <v>35</v>
      </c>
      <c r="E105" s="44"/>
      <c r="F105" s="24">
        <f t="shared" si="15"/>
        <v>447.6</v>
      </c>
      <c r="G105" s="24">
        <f t="shared" si="15"/>
        <v>447.6</v>
      </c>
      <c r="H105" s="35">
        <f t="shared" si="15"/>
        <v>447.6</v>
      </c>
      <c r="I105" s="2"/>
    </row>
    <row r="106" spans="1:9" ht="26.4" hidden="1" outlineLevel="3">
      <c r="A106" s="45" t="s">
        <v>272</v>
      </c>
      <c r="B106" s="44" t="s">
        <v>0</v>
      </c>
      <c r="C106" s="44" t="s">
        <v>48</v>
      </c>
      <c r="D106" s="44" t="s">
        <v>44</v>
      </c>
      <c r="E106" s="44"/>
      <c r="F106" s="24">
        <f t="shared" si="15"/>
        <v>447.6</v>
      </c>
      <c r="G106" s="24">
        <f t="shared" si="15"/>
        <v>447.6</v>
      </c>
      <c r="H106" s="35">
        <f t="shared" si="15"/>
        <v>447.6</v>
      </c>
      <c r="I106" s="2"/>
    </row>
    <row r="107" spans="1:9" ht="118.8" hidden="1" outlineLevel="4">
      <c r="A107" s="45" t="s">
        <v>275</v>
      </c>
      <c r="B107" s="44" t="s">
        <v>0</v>
      </c>
      <c r="C107" s="44" t="s">
        <v>48</v>
      </c>
      <c r="D107" s="44" t="s">
        <v>276</v>
      </c>
      <c r="E107" s="44"/>
      <c r="F107" s="24">
        <f t="shared" si="15"/>
        <v>447.6</v>
      </c>
      <c r="G107" s="24">
        <f t="shared" si="15"/>
        <v>447.6</v>
      </c>
      <c r="H107" s="35">
        <f t="shared" si="15"/>
        <v>447.6</v>
      </c>
      <c r="I107" s="2"/>
    </row>
    <row r="108" spans="1:9" ht="26.4" hidden="1" outlineLevel="5">
      <c r="A108" s="45" t="s">
        <v>247</v>
      </c>
      <c r="B108" s="44" t="s">
        <v>0</v>
      </c>
      <c r="C108" s="44" t="s">
        <v>48</v>
      </c>
      <c r="D108" s="44" t="s">
        <v>276</v>
      </c>
      <c r="E108" s="44" t="s">
        <v>41</v>
      </c>
      <c r="F108" s="24">
        <v>447.6</v>
      </c>
      <c r="G108" s="24">
        <v>447.6</v>
      </c>
      <c r="H108" s="35">
        <v>447.6</v>
      </c>
      <c r="I108" s="2"/>
    </row>
    <row r="109" spans="1:9" hidden="1" outlineLevel="6">
      <c r="A109" s="42" t="s">
        <v>49</v>
      </c>
      <c r="B109" s="43" t="s">
        <v>50</v>
      </c>
      <c r="C109" s="43"/>
      <c r="D109" s="43"/>
      <c r="E109" s="43"/>
      <c r="F109" s="32">
        <f>F110</f>
        <v>6307.8</v>
      </c>
      <c r="G109" s="32">
        <f>G110</f>
        <v>6307.8</v>
      </c>
      <c r="H109" s="34">
        <f>H110</f>
        <v>6307.8</v>
      </c>
      <c r="I109" s="2"/>
    </row>
    <row r="110" spans="1:9" hidden="1" outlineLevel="3">
      <c r="A110" s="45" t="s">
        <v>385</v>
      </c>
      <c r="B110" s="44" t="s">
        <v>50</v>
      </c>
      <c r="C110" s="44" t="s">
        <v>1</v>
      </c>
      <c r="D110" s="44"/>
      <c r="E110" s="44"/>
      <c r="F110" s="24">
        <f>F111+F116</f>
        <v>6307.8</v>
      </c>
      <c r="G110" s="24">
        <f>G111+G116</f>
        <v>6307.8</v>
      </c>
      <c r="H110" s="35">
        <f>H111+H116</f>
        <v>6307.8</v>
      </c>
      <c r="I110" s="2"/>
    </row>
    <row r="111" spans="1:9" ht="66" hidden="1" outlineLevel="6">
      <c r="A111" s="45" t="s">
        <v>51</v>
      </c>
      <c r="B111" s="44" t="s">
        <v>50</v>
      </c>
      <c r="C111" s="44" t="s">
        <v>52</v>
      </c>
      <c r="D111" s="44"/>
      <c r="E111" s="44"/>
      <c r="F111" s="24">
        <f>F112</f>
        <v>6273.9000000000005</v>
      </c>
      <c r="G111" s="24">
        <f>G112</f>
        <v>6273.9000000000005</v>
      </c>
      <c r="H111" s="35">
        <f>H112</f>
        <v>6273.9000000000005</v>
      </c>
      <c r="I111" s="2"/>
    </row>
    <row r="112" spans="1:9" ht="26.4" hidden="1" outlineLevel="6">
      <c r="A112" s="45" t="s">
        <v>246</v>
      </c>
      <c r="B112" s="44" t="s">
        <v>50</v>
      </c>
      <c r="C112" s="44" t="s">
        <v>52</v>
      </c>
      <c r="D112" s="44" t="s">
        <v>11</v>
      </c>
      <c r="E112" s="44"/>
      <c r="F112" s="24">
        <f>F113+F114+F115</f>
        <v>6273.9000000000005</v>
      </c>
      <c r="G112" s="24">
        <f>G113+G114+G115</f>
        <v>6273.9000000000005</v>
      </c>
      <c r="H112" s="35">
        <f>H113+H114+H115</f>
        <v>6273.9000000000005</v>
      </c>
      <c r="I112" s="2"/>
    </row>
    <row r="113" spans="1:9" s="6" customFormat="1" ht="79.2" hidden="1" outlineLevel="2">
      <c r="A113" s="45" t="s">
        <v>234</v>
      </c>
      <c r="B113" s="44" t="s">
        <v>50</v>
      </c>
      <c r="C113" s="44" t="s">
        <v>52</v>
      </c>
      <c r="D113" s="44" t="s">
        <v>11</v>
      </c>
      <c r="E113" s="44" t="s">
        <v>6</v>
      </c>
      <c r="F113" s="24">
        <v>5868.8</v>
      </c>
      <c r="G113" s="24">
        <v>5868.8</v>
      </c>
      <c r="H113" s="35">
        <v>5868.8</v>
      </c>
      <c r="I113" s="5"/>
    </row>
    <row r="114" spans="1:9" ht="39.6" hidden="1" outlineLevel="3">
      <c r="A114" s="45" t="s">
        <v>235</v>
      </c>
      <c r="B114" s="44" t="s">
        <v>50</v>
      </c>
      <c r="C114" s="44" t="s">
        <v>52</v>
      </c>
      <c r="D114" s="44" t="s">
        <v>11</v>
      </c>
      <c r="E114" s="44" t="s">
        <v>9</v>
      </c>
      <c r="F114" s="24">
        <v>397.5</v>
      </c>
      <c r="G114" s="24">
        <v>397.5</v>
      </c>
      <c r="H114" s="35">
        <v>397.5</v>
      </c>
      <c r="I114" s="2"/>
    </row>
    <row r="115" spans="1:9" hidden="1" outlineLevel="6">
      <c r="A115" s="45" t="s">
        <v>236</v>
      </c>
      <c r="B115" s="44" t="s">
        <v>50</v>
      </c>
      <c r="C115" s="44" t="s">
        <v>52</v>
      </c>
      <c r="D115" s="44" t="s">
        <v>11</v>
      </c>
      <c r="E115" s="44" t="s">
        <v>10</v>
      </c>
      <c r="F115" s="24">
        <v>7.6</v>
      </c>
      <c r="G115" s="24">
        <v>7.6</v>
      </c>
      <c r="H115" s="35">
        <v>7.6</v>
      </c>
      <c r="I115" s="2"/>
    </row>
    <row r="116" spans="1:9" s="6" customFormat="1" ht="26.4" hidden="1">
      <c r="A116" s="45" t="s">
        <v>14</v>
      </c>
      <c r="B116" s="44" t="s">
        <v>50</v>
      </c>
      <c r="C116" s="44" t="s">
        <v>15</v>
      </c>
      <c r="D116" s="44"/>
      <c r="E116" s="44"/>
      <c r="F116" s="24">
        <f t="shared" ref="F116:H117" si="16">F117</f>
        <v>33.9</v>
      </c>
      <c r="G116" s="24">
        <f t="shared" si="16"/>
        <v>33.9</v>
      </c>
      <c r="H116" s="35">
        <f t="shared" si="16"/>
        <v>33.9</v>
      </c>
      <c r="I116" s="5"/>
    </row>
    <row r="117" spans="1:9" ht="26.4" hidden="1" outlineLevel="2">
      <c r="A117" s="45" t="s">
        <v>246</v>
      </c>
      <c r="B117" s="44" t="s">
        <v>50</v>
      </c>
      <c r="C117" s="44" t="s">
        <v>15</v>
      </c>
      <c r="D117" s="44" t="s">
        <v>11</v>
      </c>
      <c r="E117" s="44"/>
      <c r="F117" s="24">
        <f t="shared" si="16"/>
        <v>33.9</v>
      </c>
      <c r="G117" s="24">
        <f t="shared" si="16"/>
        <v>33.9</v>
      </c>
      <c r="H117" s="35">
        <f t="shared" si="16"/>
        <v>33.9</v>
      </c>
      <c r="I117" s="2"/>
    </row>
    <row r="118" spans="1:9" ht="39.6" hidden="1" outlineLevel="3">
      <c r="A118" s="45" t="s">
        <v>235</v>
      </c>
      <c r="B118" s="44" t="s">
        <v>50</v>
      </c>
      <c r="C118" s="44" t="s">
        <v>15</v>
      </c>
      <c r="D118" s="44" t="s">
        <v>11</v>
      </c>
      <c r="E118" s="44" t="s">
        <v>9</v>
      </c>
      <c r="F118" s="24">
        <v>33.9</v>
      </c>
      <c r="G118" s="24">
        <v>33.9</v>
      </c>
      <c r="H118" s="35">
        <v>33.9</v>
      </c>
      <c r="I118" s="2"/>
    </row>
    <row r="119" spans="1:9" ht="39.6" outlineLevel="3">
      <c r="A119" s="42" t="s">
        <v>53</v>
      </c>
      <c r="B119" s="43" t="s">
        <v>54</v>
      </c>
      <c r="C119" s="43"/>
      <c r="D119" s="43"/>
      <c r="E119" s="43"/>
      <c r="F119" s="32">
        <f>F120+F126+F138+F213+F226</f>
        <v>398610.4</v>
      </c>
      <c r="G119" s="32">
        <f>G120+G126+G138+G213+G226</f>
        <v>415928.4</v>
      </c>
      <c r="H119" s="34">
        <f>H120+H126+H138+H213+H226</f>
        <v>234890</v>
      </c>
      <c r="I119" s="2"/>
    </row>
    <row r="120" spans="1:9" hidden="1" outlineLevel="4">
      <c r="A120" s="45" t="s">
        <v>385</v>
      </c>
      <c r="B120" s="44" t="s">
        <v>54</v>
      </c>
      <c r="C120" s="44" t="s">
        <v>1</v>
      </c>
      <c r="D120" s="44"/>
      <c r="E120" s="44"/>
      <c r="F120" s="24">
        <f t="shared" ref="F120:H122" si="17">F121</f>
        <v>4535.8999999999996</v>
      </c>
      <c r="G120" s="24">
        <f t="shared" si="17"/>
        <v>4535.8999999999996</v>
      </c>
      <c r="H120" s="35">
        <f t="shared" si="17"/>
        <v>4535.8999999999996</v>
      </c>
      <c r="I120" s="2"/>
    </row>
    <row r="121" spans="1:9" ht="26.4" hidden="1" outlineLevel="5">
      <c r="A121" s="45" t="s">
        <v>14</v>
      </c>
      <c r="B121" s="44" t="s">
        <v>54</v>
      </c>
      <c r="C121" s="44" t="s">
        <v>15</v>
      </c>
      <c r="D121" s="44"/>
      <c r="E121" s="44"/>
      <c r="F121" s="24">
        <f t="shared" si="17"/>
        <v>4535.8999999999996</v>
      </c>
      <c r="G121" s="24">
        <f t="shared" si="17"/>
        <v>4535.8999999999996</v>
      </c>
      <c r="H121" s="35">
        <f t="shared" si="17"/>
        <v>4535.8999999999996</v>
      </c>
      <c r="I121" s="2"/>
    </row>
    <row r="122" spans="1:9" ht="66" hidden="1" outlineLevel="5">
      <c r="A122" s="45" t="s">
        <v>277</v>
      </c>
      <c r="B122" s="44" t="s">
        <v>54</v>
      </c>
      <c r="C122" s="44" t="s">
        <v>15</v>
      </c>
      <c r="D122" s="44" t="s">
        <v>156</v>
      </c>
      <c r="E122" s="44"/>
      <c r="F122" s="24">
        <f t="shared" si="17"/>
        <v>4535.8999999999996</v>
      </c>
      <c r="G122" s="24">
        <f t="shared" si="17"/>
        <v>4535.8999999999996</v>
      </c>
      <c r="H122" s="35">
        <f t="shared" si="17"/>
        <v>4535.8999999999996</v>
      </c>
      <c r="I122" s="2"/>
    </row>
    <row r="123" spans="1:9" ht="26.4" hidden="1" outlineLevel="5">
      <c r="A123" s="45" t="s">
        <v>278</v>
      </c>
      <c r="B123" s="44" t="s">
        <v>54</v>
      </c>
      <c r="C123" s="44" t="s">
        <v>15</v>
      </c>
      <c r="D123" s="44" t="s">
        <v>157</v>
      </c>
      <c r="E123" s="44"/>
      <c r="F123" s="24">
        <f>F124+F125</f>
        <v>4535.8999999999996</v>
      </c>
      <c r="G123" s="24">
        <f>G124+G125</f>
        <v>4535.8999999999996</v>
      </c>
      <c r="H123" s="35">
        <f>H124+H125</f>
        <v>4535.8999999999996</v>
      </c>
      <c r="I123" s="2"/>
    </row>
    <row r="124" spans="1:9" ht="79.2" hidden="1" outlineLevel="6">
      <c r="A124" s="45" t="s">
        <v>234</v>
      </c>
      <c r="B124" s="44" t="s">
        <v>54</v>
      </c>
      <c r="C124" s="44" t="s">
        <v>15</v>
      </c>
      <c r="D124" s="44" t="s">
        <v>157</v>
      </c>
      <c r="E124" s="44" t="s">
        <v>6</v>
      </c>
      <c r="F124" s="24">
        <v>4332.8999999999996</v>
      </c>
      <c r="G124" s="24">
        <v>4332.8999999999996</v>
      </c>
      <c r="H124" s="35">
        <v>4332.8999999999996</v>
      </c>
      <c r="I124" s="2"/>
    </row>
    <row r="125" spans="1:9" ht="39.6" hidden="1" outlineLevel="5">
      <c r="A125" s="45" t="s">
        <v>235</v>
      </c>
      <c r="B125" s="44" t="s">
        <v>54</v>
      </c>
      <c r="C125" s="44" t="s">
        <v>15</v>
      </c>
      <c r="D125" s="44" t="s">
        <v>157</v>
      </c>
      <c r="E125" s="44" t="s">
        <v>9</v>
      </c>
      <c r="F125" s="24">
        <v>203</v>
      </c>
      <c r="G125" s="24">
        <v>203</v>
      </c>
      <c r="H125" s="35">
        <v>203</v>
      </c>
      <c r="I125" s="2"/>
    </row>
    <row r="126" spans="1:9" hidden="1" outlineLevel="1" collapsed="1">
      <c r="A126" s="45" t="s">
        <v>389</v>
      </c>
      <c r="B126" s="44" t="s">
        <v>54</v>
      </c>
      <c r="C126" s="44" t="s">
        <v>34</v>
      </c>
      <c r="D126" s="44"/>
      <c r="E126" s="44"/>
      <c r="F126" s="24">
        <f t="shared" ref="F126:H128" si="18">F127</f>
        <v>262480.3</v>
      </c>
      <c r="G126" s="24">
        <f t="shared" si="18"/>
        <v>262480.3</v>
      </c>
      <c r="H126" s="35">
        <f t="shared" si="18"/>
        <v>124112.8</v>
      </c>
      <c r="I126" s="2"/>
    </row>
    <row r="127" spans="1:9" ht="26.4" hidden="1" outlineLevel="2">
      <c r="A127" s="45" t="s">
        <v>55</v>
      </c>
      <c r="B127" s="44" t="s">
        <v>54</v>
      </c>
      <c r="C127" s="44" t="s">
        <v>56</v>
      </c>
      <c r="D127" s="44"/>
      <c r="E127" s="44"/>
      <c r="F127" s="24">
        <f t="shared" si="18"/>
        <v>262480.3</v>
      </c>
      <c r="G127" s="24">
        <f t="shared" si="18"/>
        <v>262480.3</v>
      </c>
      <c r="H127" s="35">
        <f t="shared" si="18"/>
        <v>124112.8</v>
      </c>
      <c r="I127" s="2"/>
    </row>
    <row r="128" spans="1:9" ht="26.4" hidden="1" outlineLevel="4">
      <c r="A128" s="45" t="s">
        <v>279</v>
      </c>
      <c r="B128" s="44" t="s">
        <v>54</v>
      </c>
      <c r="C128" s="44" t="s">
        <v>56</v>
      </c>
      <c r="D128" s="44" t="s">
        <v>57</v>
      </c>
      <c r="E128" s="44"/>
      <c r="F128" s="24">
        <f t="shared" si="18"/>
        <v>262480.3</v>
      </c>
      <c r="G128" s="24">
        <f t="shared" si="18"/>
        <v>262480.3</v>
      </c>
      <c r="H128" s="35">
        <f t="shared" si="18"/>
        <v>124112.8</v>
      </c>
      <c r="I128" s="2"/>
    </row>
    <row r="129" spans="1:9" ht="52.8" hidden="1" outlineLevel="5">
      <c r="A129" s="45" t="s">
        <v>280</v>
      </c>
      <c r="B129" s="44" t="s">
        <v>54</v>
      </c>
      <c r="C129" s="44" t="s">
        <v>56</v>
      </c>
      <c r="D129" s="44" t="s">
        <v>58</v>
      </c>
      <c r="E129" s="44"/>
      <c r="F129" s="24">
        <f>F130+F132+F134+F136</f>
        <v>262480.3</v>
      </c>
      <c r="G129" s="24">
        <f>G130+G132+G134+G136</f>
        <v>262480.3</v>
      </c>
      <c r="H129" s="35">
        <f>H130+H132+H134+H136</f>
        <v>124112.8</v>
      </c>
      <c r="I129" s="2"/>
    </row>
    <row r="130" spans="1:9" ht="39.6" hidden="1" outlineLevel="6">
      <c r="A130" s="45" t="s">
        <v>281</v>
      </c>
      <c r="B130" s="44" t="s">
        <v>54</v>
      </c>
      <c r="C130" s="44" t="s">
        <v>56</v>
      </c>
      <c r="D130" s="44" t="s">
        <v>59</v>
      </c>
      <c r="E130" s="44"/>
      <c r="F130" s="24">
        <f>F131</f>
        <v>15020</v>
      </c>
      <c r="G130" s="24">
        <f>G131</f>
        <v>15020</v>
      </c>
      <c r="H130" s="35">
        <f>H131</f>
        <v>15020</v>
      </c>
      <c r="I130" s="2"/>
    </row>
    <row r="131" spans="1:9" ht="39.6" hidden="1" outlineLevel="5">
      <c r="A131" s="45" t="s">
        <v>235</v>
      </c>
      <c r="B131" s="44" t="s">
        <v>54</v>
      </c>
      <c r="C131" s="44" t="s">
        <v>56</v>
      </c>
      <c r="D131" s="44" t="s">
        <v>59</v>
      </c>
      <c r="E131" s="44" t="s">
        <v>9</v>
      </c>
      <c r="F131" s="24">
        <v>15020</v>
      </c>
      <c r="G131" s="24">
        <v>15020</v>
      </c>
      <c r="H131" s="35">
        <v>15020</v>
      </c>
      <c r="I131" s="2"/>
    </row>
    <row r="132" spans="1:9" ht="66" hidden="1" outlineLevel="6">
      <c r="A132" s="45" t="s">
        <v>282</v>
      </c>
      <c r="B132" s="44" t="s">
        <v>54</v>
      </c>
      <c r="C132" s="44" t="s">
        <v>56</v>
      </c>
      <c r="D132" s="44" t="s">
        <v>60</v>
      </c>
      <c r="E132" s="44"/>
      <c r="F132" s="24">
        <f>F133</f>
        <v>192013.9</v>
      </c>
      <c r="G132" s="24">
        <f>G133</f>
        <v>192013.9</v>
      </c>
      <c r="H132" s="35">
        <f>H133</f>
        <v>2100</v>
      </c>
      <c r="I132" s="2"/>
    </row>
    <row r="133" spans="1:9" ht="39.6" hidden="1" outlineLevel="5">
      <c r="A133" s="45" t="s">
        <v>235</v>
      </c>
      <c r="B133" s="44" t="s">
        <v>54</v>
      </c>
      <c r="C133" s="44" t="s">
        <v>56</v>
      </c>
      <c r="D133" s="44" t="s">
        <v>60</v>
      </c>
      <c r="E133" s="44" t="s">
        <v>9</v>
      </c>
      <c r="F133" s="24">
        <v>192013.9</v>
      </c>
      <c r="G133" s="24">
        <v>192013.9</v>
      </c>
      <c r="H133" s="35">
        <v>2100</v>
      </c>
      <c r="I133" s="2"/>
    </row>
    <row r="134" spans="1:9" ht="66" hidden="1" outlineLevel="6">
      <c r="A134" s="45" t="s">
        <v>283</v>
      </c>
      <c r="B134" s="44" t="s">
        <v>54</v>
      </c>
      <c r="C134" s="44" t="s">
        <v>56</v>
      </c>
      <c r="D134" s="44" t="s">
        <v>61</v>
      </c>
      <c r="E134" s="44"/>
      <c r="F134" s="24">
        <f>F135</f>
        <v>3900</v>
      </c>
      <c r="G134" s="24">
        <f>G135</f>
        <v>3900</v>
      </c>
      <c r="H134" s="35">
        <f>H135</f>
        <v>3900</v>
      </c>
      <c r="I134" s="2"/>
    </row>
    <row r="135" spans="1:9" ht="39.6" hidden="1" outlineLevel="5">
      <c r="A135" s="45" t="s">
        <v>235</v>
      </c>
      <c r="B135" s="44" t="s">
        <v>54</v>
      </c>
      <c r="C135" s="44" t="s">
        <v>56</v>
      </c>
      <c r="D135" s="44" t="s">
        <v>61</v>
      </c>
      <c r="E135" s="44" t="s">
        <v>9</v>
      </c>
      <c r="F135" s="24">
        <v>3900</v>
      </c>
      <c r="G135" s="24">
        <v>3900</v>
      </c>
      <c r="H135" s="35">
        <v>3900</v>
      </c>
      <c r="I135" s="2"/>
    </row>
    <row r="136" spans="1:9" ht="26.4" hidden="1" outlineLevel="5">
      <c r="A136" s="45" t="s">
        <v>414</v>
      </c>
      <c r="B136" s="44" t="s">
        <v>54</v>
      </c>
      <c r="C136" s="44" t="s">
        <v>56</v>
      </c>
      <c r="D136" s="46" t="s">
        <v>413</v>
      </c>
      <c r="E136" s="44"/>
      <c r="F136" s="24">
        <f>F137</f>
        <v>51546.400000000001</v>
      </c>
      <c r="G136" s="24">
        <f>G137</f>
        <v>51546.400000000001</v>
      </c>
      <c r="H136" s="35">
        <f>H137</f>
        <v>103092.8</v>
      </c>
      <c r="I136" s="2"/>
    </row>
    <row r="137" spans="1:9" ht="39.6" hidden="1" outlineLevel="5">
      <c r="A137" s="45" t="s">
        <v>235</v>
      </c>
      <c r="B137" s="44" t="s">
        <v>54</v>
      </c>
      <c r="C137" s="44" t="s">
        <v>56</v>
      </c>
      <c r="D137" s="46" t="s">
        <v>413</v>
      </c>
      <c r="E137" s="44">
        <v>200</v>
      </c>
      <c r="F137" s="24">
        <v>51546.400000000001</v>
      </c>
      <c r="G137" s="24">
        <v>51546.400000000001</v>
      </c>
      <c r="H137" s="35">
        <v>103092.8</v>
      </c>
      <c r="I137" s="2"/>
    </row>
    <row r="138" spans="1:9" ht="16.5" customHeight="1" outlineLevel="6">
      <c r="A138" s="45" t="s">
        <v>62</v>
      </c>
      <c r="B138" s="44" t="s">
        <v>54</v>
      </c>
      <c r="C138" s="44" t="s">
        <v>63</v>
      </c>
      <c r="D138" s="44"/>
      <c r="E138" s="44"/>
      <c r="F138" s="24">
        <f>F139+F151+F170+F201</f>
        <v>102352.90000000001</v>
      </c>
      <c r="G138" s="24">
        <f>G139+G151+G170+G201</f>
        <v>119670.90000000001</v>
      </c>
      <c r="H138" s="35">
        <f>H139+H151+H170+H201</f>
        <v>106158.1</v>
      </c>
      <c r="I138" s="2"/>
    </row>
    <row r="139" spans="1:9" hidden="1" outlineLevel="5">
      <c r="A139" s="45" t="s">
        <v>64</v>
      </c>
      <c r="B139" s="44" t="s">
        <v>54</v>
      </c>
      <c r="C139" s="44" t="s">
        <v>65</v>
      </c>
      <c r="D139" s="44"/>
      <c r="E139" s="44"/>
      <c r="F139" s="24">
        <f t="shared" ref="F139:H140" si="19">F140</f>
        <v>6530</v>
      </c>
      <c r="G139" s="24">
        <f t="shared" si="19"/>
        <v>6530</v>
      </c>
      <c r="H139" s="35">
        <f t="shared" si="19"/>
        <v>6530</v>
      </c>
      <c r="I139" s="2"/>
    </row>
    <row r="140" spans="1:9" ht="26.4" hidden="1" outlineLevel="2">
      <c r="A140" s="45" t="s">
        <v>279</v>
      </c>
      <c r="B140" s="44" t="s">
        <v>54</v>
      </c>
      <c r="C140" s="44" t="s">
        <v>65</v>
      </c>
      <c r="D140" s="44" t="s">
        <v>57</v>
      </c>
      <c r="E140" s="44"/>
      <c r="F140" s="24">
        <f t="shared" si="19"/>
        <v>6530</v>
      </c>
      <c r="G140" s="24">
        <f t="shared" si="19"/>
        <v>6530</v>
      </c>
      <c r="H140" s="35">
        <f t="shared" si="19"/>
        <v>6530</v>
      </c>
      <c r="I140" s="2"/>
    </row>
    <row r="141" spans="1:9" ht="26.4" hidden="1" outlineLevel="3">
      <c r="A141" s="45" t="s">
        <v>284</v>
      </c>
      <c r="B141" s="44" t="s">
        <v>54</v>
      </c>
      <c r="C141" s="44" t="s">
        <v>65</v>
      </c>
      <c r="D141" s="44" t="s">
        <v>66</v>
      </c>
      <c r="E141" s="44"/>
      <c r="F141" s="24">
        <f>F142+F145+F147+F149</f>
        <v>6530</v>
      </c>
      <c r="G141" s="24">
        <f>G142+G145+G147+G149</f>
        <v>6530</v>
      </c>
      <c r="H141" s="35">
        <f>H142+H145+H147+H149</f>
        <v>6530</v>
      </c>
      <c r="I141" s="2"/>
    </row>
    <row r="142" spans="1:9" ht="52.8" hidden="1" outlineLevel="4">
      <c r="A142" s="45" t="s">
        <v>285</v>
      </c>
      <c r="B142" s="44" t="s">
        <v>54</v>
      </c>
      <c r="C142" s="44" t="s">
        <v>65</v>
      </c>
      <c r="D142" s="44" t="s">
        <v>67</v>
      </c>
      <c r="E142" s="44"/>
      <c r="F142" s="24">
        <f>F143+F144</f>
        <v>3230</v>
      </c>
      <c r="G142" s="24">
        <f>G143+G144</f>
        <v>3230</v>
      </c>
      <c r="H142" s="35">
        <f>H143+H144</f>
        <v>3230</v>
      </c>
      <c r="I142" s="2"/>
    </row>
    <row r="143" spans="1:9" ht="39.6" hidden="1" outlineLevel="5">
      <c r="A143" s="45" t="s">
        <v>235</v>
      </c>
      <c r="B143" s="44" t="s">
        <v>54</v>
      </c>
      <c r="C143" s="44" t="s">
        <v>65</v>
      </c>
      <c r="D143" s="44" t="s">
        <v>67</v>
      </c>
      <c r="E143" s="44" t="s">
        <v>9</v>
      </c>
      <c r="F143" s="24">
        <v>2730</v>
      </c>
      <c r="G143" s="24">
        <v>2730</v>
      </c>
      <c r="H143" s="35">
        <v>2730</v>
      </c>
      <c r="I143" s="2"/>
    </row>
    <row r="144" spans="1:9" hidden="1" outlineLevel="6">
      <c r="A144" s="45" t="s">
        <v>236</v>
      </c>
      <c r="B144" s="44" t="s">
        <v>54</v>
      </c>
      <c r="C144" s="44" t="s">
        <v>65</v>
      </c>
      <c r="D144" s="44" t="s">
        <v>67</v>
      </c>
      <c r="E144" s="44" t="s">
        <v>10</v>
      </c>
      <c r="F144" s="24">
        <v>500</v>
      </c>
      <c r="G144" s="24">
        <v>500</v>
      </c>
      <c r="H144" s="35">
        <v>500</v>
      </c>
      <c r="I144" s="2"/>
    </row>
    <row r="145" spans="1:9" ht="26.4" hidden="1" outlineLevel="5">
      <c r="A145" s="45" t="s">
        <v>286</v>
      </c>
      <c r="B145" s="44" t="s">
        <v>54</v>
      </c>
      <c r="C145" s="44" t="s">
        <v>65</v>
      </c>
      <c r="D145" s="44" t="s">
        <v>68</v>
      </c>
      <c r="E145" s="44"/>
      <c r="F145" s="24">
        <f>F146</f>
        <v>2860</v>
      </c>
      <c r="G145" s="24">
        <f>G146</f>
        <v>2860</v>
      </c>
      <c r="H145" s="35">
        <f>H146</f>
        <v>2860</v>
      </c>
      <c r="I145" s="2"/>
    </row>
    <row r="146" spans="1:9" ht="39.6" hidden="1" outlineLevel="6">
      <c r="A146" s="45" t="s">
        <v>235</v>
      </c>
      <c r="B146" s="44" t="s">
        <v>54</v>
      </c>
      <c r="C146" s="44" t="s">
        <v>65</v>
      </c>
      <c r="D146" s="44" t="s">
        <v>68</v>
      </c>
      <c r="E146" s="44" t="s">
        <v>9</v>
      </c>
      <c r="F146" s="24">
        <v>2860</v>
      </c>
      <c r="G146" s="24">
        <v>2860</v>
      </c>
      <c r="H146" s="35">
        <v>2860</v>
      </c>
      <c r="I146" s="2"/>
    </row>
    <row r="147" spans="1:9" ht="76.5" hidden="1" customHeight="1" outlineLevel="5">
      <c r="A147" s="45" t="s">
        <v>287</v>
      </c>
      <c r="B147" s="44" t="s">
        <v>54</v>
      </c>
      <c r="C147" s="44" t="s">
        <v>65</v>
      </c>
      <c r="D147" s="44" t="s">
        <v>69</v>
      </c>
      <c r="E147" s="44"/>
      <c r="F147" s="24">
        <f>F148</f>
        <v>40</v>
      </c>
      <c r="G147" s="24">
        <f>G148</f>
        <v>40</v>
      </c>
      <c r="H147" s="35">
        <f>H148</f>
        <v>40</v>
      </c>
      <c r="I147" s="2"/>
    </row>
    <row r="148" spans="1:9" ht="39.6" hidden="1" outlineLevel="6">
      <c r="A148" s="45" t="s">
        <v>235</v>
      </c>
      <c r="B148" s="44" t="s">
        <v>54</v>
      </c>
      <c r="C148" s="44" t="s">
        <v>65</v>
      </c>
      <c r="D148" s="44" t="s">
        <v>69</v>
      </c>
      <c r="E148" s="44" t="s">
        <v>9</v>
      </c>
      <c r="F148" s="24">
        <v>40</v>
      </c>
      <c r="G148" s="24">
        <v>40</v>
      </c>
      <c r="H148" s="35">
        <v>40</v>
      </c>
      <c r="I148" s="2"/>
    </row>
    <row r="149" spans="1:9" ht="52.8" hidden="1" outlineLevel="5">
      <c r="A149" s="45" t="s">
        <v>288</v>
      </c>
      <c r="B149" s="44" t="s">
        <v>54</v>
      </c>
      <c r="C149" s="44" t="s">
        <v>65</v>
      </c>
      <c r="D149" s="44" t="s">
        <v>70</v>
      </c>
      <c r="E149" s="44"/>
      <c r="F149" s="24">
        <f>F150</f>
        <v>400</v>
      </c>
      <c r="G149" s="24">
        <f>G150</f>
        <v>400</v>
      </c>
      <c r="H149" s="35">
        <f>H150</f>
        <v>400</v>
      </c>
      <c r="I149" s="2"/>
    </row>
    <row r="150" spans="1:9" ht="39.6" hidden="1" outlineLevel="6">
      <c r="A150" s="45" t="s">
        <v>235</v>
      </c>
      <c r="B150" s="44" t="s">
        <v>54</v>
      </c>
      <c r="C150" s="44" t="s">
        <v>65</v>
      </c>
      <c r="D150" s="44" t="s">
        <v>70</v>
      </c>
      <c r="E150" s="44" t="s">
        <v>9</v>
      </c>
      <c r="F150" s="24">
        <v>400</v>
      </c>
      <c r="G150" s="24">
        <v>400</v>
      </c>
      <c r="H150" s="35">
        <v>400</v>
      </c>
      <c r="I150" s="2"/>
    </row>
    <row r="151" spans="1:9" outlineLevel="3" collapsed="1">
      <c r="A151" s="45" t="s">
        <v>72</v>
      </c>
      <c r="B151" s="44" t="s">
        <v>54</v>
      </c>
      <c r="C151" s="44" t="s">
        <v>73</v>
      </c>
      <c r="D151" s="44"/>
      <c r="E151" s="44"/>
      <c r="F151" s="24">
        <f>F152+F162+F165</f>
        <v>2891.3</v>
      </c>
      <c r="G151" s="24">
        <f>G152+G162+G165</f>
        <v>20209.3</v>
      </c>
      <c r="H151" s="35">
        <f>H152+H162+H165</f>
        <v>3091.3</v>
      </c>
      <c r="I151" s="2"/>
    </row>
    <row r="152" spans="1:9" ht="26.4" outlineLevel="6">
      <c r="A152" s="45" t="s">
        <v>279</v>
      </c>
      <c r="B152" s="44" t="s">
        <v>54</v>
      </c>
      <c r="C152" s="44" t="s">
        <v>73</v>
      </c>
      <c r="D152" s="44" t="s">
        <v>57</v>
      </c>
      <c r="E152" s="44"/>
      <c r="F152" s="24">
        <f>F153</f>
        <v>2409.1999999999998</v>
      </c>
      <c r="G152" s="24">
        <f>G153</f>
        <v>19727.2</v>
      </c>
      <c r="H152" s="35">
        <f>H153</f>
        <v>2609.1999999999998</v>
      </c>
      <c r="I152" s="2"/>
    </row>
    <row r="153" spans="1:9" ht="26.4" outlineLevel="2">
      <c r="A153" s="45" t="s">
        <v>289</v>
      </c>
      <c r="B153" s="44" t="s">
        <v>54</v>
      </c>
      <c r="C153" s="44" t="s">
        <v>73</v>
      </c>
      <c r="D153" s="44" t="s">
        <v>74</v>
      </c>
      <c r="E153" s="44"/>
      <c r="F153" s="24">
        <f>F154+F156+F160</f>
        <v>2409.1999999999998</v>
      </c>
      <c r="G153" s="24">
        <f>G154+G156+G160</f>
        <v>19727.2</v>
      </c>
      <c r="H153" s="35">
        <f>H154+H156+H160</f>
        <v>2609.1999999999998</v>
      </c>
      <c r="I153" s="2"/>
    </row>
    <row r="154" spans="1:9" ht="26.4" hidden="1" outlineLevel="6">
      <c r="A154" s="45" t="s">
        <v>290</v>
      </c>
      <c r="B154" s="44" t="s">
        <v>54</v>
      </c>
      <c r="C154" s="44" t="s">
        <v>73</v>
      </c>
      <c r="D154" s="44" t="s">
        <v>75</v>
      </c>
      <c r="E154" s="44"/>
      <c r="F154" s="24">
        <f>F155</f>
        <v>1433.2</v>
      </c>
      <c r="G154" s="24">
        <f>G155</f>
        <v>1433.2</v>
      </c>
      <c r="H154" s="35">
        <f>H155</f>
        <v>1433.2</v>
      </c>
      <c r="I154" s="2"/>
    </row>
    <row r="155" spans="1:9" ht="39.6" hidden="1" outlineLevel="5">
      <c r="A155" s="45" t="s">
        <v>235</v>
      </c>
      <c r="B155" s="44" t="s">
        <v>54</v>
      </c>
      <c r="C155" s="44" t="s">
        <v>73</v>
      </c>
      <c r="D155" s="44" t="s">
        <v>75</v>
      </c>
      <c r="E155" s="44" t="s">
        <v>9</v>
      </c>
      <c r="F155" s="24">
        <v>1433.2</v>
      </c>
      <c r="G155" s="24">
        <v>1433.2</v>
      </c>
      <c r="H155" s="35">
        <v>1433.2</v>
      </c>
      <c r="I155" s="2"/>
    </row>
    <row r="156" spans="1:9" ht="39.6" hidden="1" outlineLevel="6">
      <c r="A156" s="45" t="s">
        <v>291</v>
      </c>
      <c r="B156" s="44" t="s">
        <v>54</v>
      </c>
      <c r="C156" s="44" t="s">
        <v>73</v>
      </c>
      <c r="D156" s="44" t="s">
        <v>76</v>
      </c>
      <c r="E156" s="44"/>
      <c r="F156" s="24">
        <f>F157</f>
        <v>845</v>
      </c>
      <c r="G156" s="24">
        <f>G157</f>
        <v>845</v>
      </c>
      <c r="H156" s="35">
        <f>H157</f>
        <v>1045</v>
      </c>
      <c r="I156" s="2"/>
    </row>
    <row r="157" spans="1:9" ht="39.6" hidden="1" outlineLevel="5">
      <c r="A157" s="45" t="s">
        <v>235</v>
      </c>
      <c r="B157" s="44" t="s">
        <v>54</v>
      </c>
      <c r="C157" s="44" t="s">
        <v>73</v>
      </c>
      <c r="D157" s="44" t="s">
        <v>76</v>
      </c>
      <c r="E157" s="44" t="s">
        <v>9</v>
      </c>
      <c r="F157" s="24">
        <v>845</v>
      </c>
      <c r="G157" s="24">
        <v>845</v>
      </c>
      <c r="H157" s="35">
        <v>1045</v>
      </c>
      <c r="I157" s="2"/>
    </row>
    <row r="158" spans="1:9" ht="39.6" hidden="1" outlineLevel="6">
      <c r="A158" s="45" t="s">
        <v>292</v>
      </c>
      <c r="B158" s="44" t="s">
        <v>54</v>
      </c>
      <c r="C158" s="44" t="s">
        <v>73</v>
      </c>
      <c r="D158" s="44" t="s">
        <v>293</v>
      </c>
      <c r="E158" s="44"/>
      <c r="F158" s="24">
        <v>0</v>
      </c>
      <c r="G158" s="24">
        <v>0</v>
      </c>
      <c r="H158" s="35">
        <v>0</v>
      </c>
      <c r="I158" s="2"/>
    </row>
    <row r="159" spans="1:9" ht="39.6" hidden="1" outlineLevel="5">
      <c r="A159" s="45" t="s">
        <v>294</v>
      </c>
      <c r="B159" s="44" t="s">
        <v>54</v>
      </c>
      <c r="C159" s="44" t="s">
        <v>73</v>
      </c>
      <c r="D159" s="44" t="s">
        <v>293</v>
      </c>
      <c r="E159" s="44" t="s">
        <v>71</v>
      </c>
      <c r="F159" s="24">
        <v>0</v>
      </c>
      <c r="G159" s="24">
        <v>0</v>
      </c>
      <c r="H159" s="35">
        <v>0</v>
      </c>
      <c r="I159" s="2"/>
    </row>
    <row r="160" spans="1:9" ht="52.8" outlineLevel="6">
      <c r="A160" s="45" t="s">
        <v>295</v>
      </c>
      <c r="B160" s="44" t="s">
        <v>54</v>
      </c>
      <c r="C160" s="44" t="s">
        <v>73</v>
      </c>
      <c r="D160" s="44" t="s">
        <v>77</v>
      </c>
      <c r="E160" s="44"/>
      <c r="F160" s="24">
        <f>F161</f>
        <v>131</v>
      </c>
      <c r="G160" s="24">
        <f>G161</f>
        <v>17449</v>
      </c>
      <c r="H160" s="35">
        <f>H161</f>
        <v>131</v>
      </c>
      <c r="I160" s="2"/>
    </row>
    <row r="161" spans="1:9" ht="39.6" outlineLevel="5">
      <c r="A161" s="45" t="s">
        <v>294</v>
      </c>
      <c r="B161" s="44" t="s">
        <v>54</v>
      </c>
      <c r="C161" s="44" t="s">
        <v>73</v>
      </c>
      <c r="D161" s="44" t="s">
        <v>77</v>
      </c>
      <c r="E161" s="44" t="s">
        <v>71</v>
      </c>
      <c r="F161" s="24">
        <v>131</v>
      </c>
      <c r="G161" s="24">
        <v>17449</v>
      </c>
      <c r="H161" s="35">
        <v>131</v>
      </c>
      <c r="I161" s="2"/>
    </row>
    <row r="162" spans="1:9" ht="44.25" hidden="1" customHeight="1" outlineLevel="6">
      <c r="A162" s="45" t="s">
        <v>296</v>
      </c>
      <c r="B162" s="44" t="s">
        <v>54</v>
      </c>
      <c r="C162" s="44" t="s">
        <v>73</v>
      </c>
      <c r="D162" s="44" t="s">
        <v>78</v>
      </c>
      <c r="E162" s="44"/>
      <c r="F162" s="24">
        <f t="shared" ref="F162:H163" si="20">F163</f>
        <v>425.8</v>
      </c>
      <c r="G162" s="24">
        <f t="shared" si="20"/>
        <v>425.8</v>
      </c>
      <c r="H162" s="35">
        <f t="shared" si="20"/>
        <v>425.8</v>
      </c>
      <c r="I162" s="2"/>
    </row>
    <row r="163" spans="1:9" ht="66" hidden="1" outlineLevel="5">
      <c r="A163" s="45" t="s">
        <v>297</v>
      </c>
      <c r="B163" s="44" t="s">
        <v>54</v>
      </c>
      <c r="C163" s="44" t="s">
        <v>73</v>
      </c>
      <c r="D163" s="44" t="s">
        <v>223</v>
      </c>
      <c r="E163" s="44"/>
      <c r="F163" s="24">
        <f t="shared" si="20"/>
        <v>425.8</v>
      </c>
      <c r="G163" s="24">
        <f t="shared" si="20"/>
        <v>425.8</v>
      </c>
      <c r="H163" s="35">
        <f t="shared" si="20"/>
        <v>425.8</v>
      </c>
      <c r="I163" s="2"/>
    </row>
    <row r="164" spans="1:9" ht="39.6" hidden="1" outlineLevel="6">
      <c r="A164" s="45" t="s">
        <v>235</v>
      </c>
      <c r="B164" s="44" t="s">
        <v>54</v>
      </c>
      <c r="C164" s="44" t="s">
        <v>73</v>
      </c>
      <c r="D164" s="44" t="s">
        <v>223</v>
      </c>
      <c r="E164" s="44" t="s">
        <v>9</v>
      </c>
      <c r="F164" s="24">
        <v>425.8</v>
      </c>
      <c r="G164" s="24">
        <v>425.8</v>
      </c>
      <c r="H164" s="35">
        <v>425.8</v>
      </c>
      <c r="I164" s="2"/>
    </row>
    <row r="165" spans="1:9" ht="66" hidden="1" outlineLevel="6">
      <c r="A165" s="45" t="s">
        <v>277</v>
      </c>
      <c r="B165" s="44" t="s">
        <v>54</v>
      </c>
      <c r="C165" s="44" t="s">
        <v>73</v>
      </c>
      <c r="D165" s="44" t="s">
        <v>156</v>
      </c>
      <c r="E165" s="44"/>
      <c r="F165" s="24">
        <f>F166+F168</f>
        <v>56.3</v>
      </c>
      <c r="G165" s="24">
        <f>G166+G168</f>
        <v>56.3</v>
      </c>
      <c r="H165" s="35">
        <f>H166+H168</f>
        <v>56.3</v>
      </c>
      <c r="I165" s="2"/>
    </row>
    <row r="166" spans="1:9" ht="91.5" hidden="1" customHeight="1" outlineLevel="5">
      <c r="A166" s="47" t="s">
        <v>406</v>
      </c>
      <c r="B166" s="44" t="s">
        <v>54</v>
      </c>
      <c r="C166" s="44" t="s">
        <v>73</v>
      </c>
      <c r="D166" s="44" t="s">
        <v>158</v>
      </c>
      <c r="E166" s="44"/>
      <c r="F166" s="24">
        <f>F167</f>
        <v>28.2</v>
      </c>
      <c r="G166" s="24">
        <f>G167</f>
        <v>28.2</v>
      </c>
      <c r="H166" s="35">
        <f>H167</f>
        <v>28.2</v>
      </c>
      <c r="I166" s="2"/>
    </row>
    <row r="167" spans="1:9" ht="39.6" hidden="1" outlineLevel="6">
      <c r="A167" s="45" t="s">
        <v>294</v>
      </c>
      <c r="B167" s="44" t="s">
        <v>54</v>
      </c>
      <c r="C167" s="44" t="s">
        <v>73</v>
      </c>
      <c r="D167" s="44" t="s">
        <v>158</v>
      </c>
      <c r="E167" s="44" t="s">
        <v>71</v>
      </c>
      <c r="F167" s="24">
        <v>28.2</v>
      </c>
      <c r="G167" s="24">
        <v>28.2</v>
      </c>
      <c r="H167" s="35">
        <v>28.2</v>
      </c>
      <c r="I167" s="2"/>
    </row>
    <row r="168" spans="1:9" ht="26.4" hidden="1" outlineLevel="5">
      <c r="A168" s="47" t="s">
        <v>407</v>
      </c>
      <c r="B168" s="44" t="s">
        <v>54</v>
      </c>
      <c r="C168" s="44" t="s">
        <v>73</v>
      </c>
      <c r="D168" s="44" t="s">
        <v>207</v>
      </c>
      <c r="E168" s="44"/>
      <c r="F168" s="24">
        <f>F169</f>
        <v>28.1</v>
      </c>
      <c r="G168" s="24">
        <f>G169</f>
        <v>28.1</v>
      </c>
      <c r="H168" s="35">
        <f>H169</f>
        <v>28.1</v>
      </c>
      <c r="I168" s="2"/>
    </row>
    <row r="169" spans="1:9" ht="39.6" hidden="1" outlineLevel="3">
      <c r="A169" s="45" t="s">
        <v>235</v>
      </c>
      <c r="B169" s="44" t="s">
        <v>54</v>
      </c>
      <c r="C169" s="44" t="s">
        <v>73</v>
      </c>
      <c r="D169" s="44" t="s">
        <v>207</v>
      </c>
      <c r="E169" s="44" t="s">
        <v>9</v>
      </c>
      <c r="F169" s="24">
        <v>28.1</v>
      </c>
      <c r="G169" s="24">
        <v>28.1</v>
      </c>
      <c r="H169" s="35">
        <v>28.1</v>
      </c>
      <c r="I169" s="2"/>
    </row>
    <row r="170" spans="1:9" hidden="1" outlineLevel="5">
      <c r="A170" s="45" t="s">
        <v>79</v>
      </c>
      <c r="B170" s="44" t="s">
        <v>54</v>
      </c>
      <c r="C170" s="44" t="s">
        <v>80</v>
      </c>
      <c r="D170" s="44"/>
      <c r="E170" s="44"/>
      <c r="F170" s="24">
        <f>F171+F193+F196</f>
        <v>86409.5</v>
      </c>
      <c r="G170" s="24">
        <f>G171+G193+G196</f>
        <v>86409.5</v>
      </c>
      <c r="H170" s="35">
        <f>H171+H193+H196</f>
        <v>89987.6</v>
      </c>
      <c r="I170" s="2"/>
    </row>
    <row r="171" spans="1:9" ht="26.4" hidden="1" outlineLevel="2">
      <c r="A171" s="45" t="s">
        <v>279</v>
      </c>
      <c r="B171" s="44" t="s">
        <v>54</v>
      </c>
      <c r="C171" s="44" t="s">
        <v>80</v>
      </c>
      <c r="D171" s="44" t="s">
        <v>57</v>
      </c>
      <c r="E171" s="44"/>
      <c r="F171" s="24">
        <f>F172</f>
        <v>50216</v>
      </c>
      <c r="G171" s="24">
        <f>G172</f>
        <v>50216</v>
      </c>
      <c r="H171" s="35">
        <f>H172</f>
        <v>50216</v>
      </c>
      <c r="I171" s="2"/>
    </row>
    <row r="172" spans="1:9" ht="26.4" hidden="1" outlineLevel="3">
      <c r="A172" s="45" t="s">
        <v>298</v>
      </c>
      <c r="B172" s="44" t="s">
        <v>54</v>
      </c>
      <c r="C172" s="44" t="s">
        <v>80</v>
      </c>
      <c r="D172" s="44" t="s">
        <v>81</v>
      </c>
      <c r="E172" s="44"/>
      <c r="F172" s="24">
        <f>F173+F175+F177+F179+F181+F183+F185+F187+F189+F191</f>
        <v>50216</v>
      </c>
      <c r="G172" s="24">
        <f>G173+G175+G177+G179+G181+G183+G185+G187+G189+G191</f>
        <v>50216</v>
      </c>
      <c r="H172" s="35">
        <f>H173+H175+H177+H179+H181+H183+H185+H187+H189+H191</f>
        <v>50216</v>
      </c>
      <c r="I172" s="2"/>
    </row>
    <row r="173" spans="1:9" ht="66" hidden="1" outlineLevel="4">
      <c r="A173" s="45" t="s">
        <v>299</v>
      </c>
      <c r="B173" s="44" t="s">
        <v>54</v>
      </c>
      <c r="C173" s="44" t="s">
        <v>80</v>
      </c>
      <c r="D173" s="44" t="s">
        <v>82</v>
      </c>
      <c r="E173" s="44"/>
      <c r="F173" s="24">
        <f>F174</f>
        <v>6469.1</v>
      </c>
      <c r="G173" s="24">
        <f>G174</f>
        <v>6469.1</v>
      </c>
      <c r="H173" s="35">
        <f>H174</f>
        <v>6469.1</v>
      </c>
      <c r="I173" s="2"/>
    </row>
    <row r="174" spans="1:9" ht="39.6" hidden="1" outlineLevel="5">
      <c r="A174" s="45" t="s">
        <v>235</v>
      </c>
      <c r="B174" s="44" t="s">
        <v>54</v>
      </c>
      <c r="C174" s="44" t="s">
        <v>80</v>
      </c>
      <c r="D174" s="44" t="s">
        <v>82</v>
      </c>
      <c r="E174" s="44" t="s">
        <v>9</v>
      </c>
      <c r="F174" s="24">
        <v>6469.1</v>
      </c>
      <c r="G174" s="24">
        <v>6469.1</v>
      </c>
      <c r="H174" s="35">
        <v>6469.1</v>
      </c>
      <c r="I174" s="2"/>
    </row>
    <row r="175" spans="1:9" ht="43.95" hidden="1" customHeight="1" outlineLevel="6">
      <c r="A175" s="45" t="s">
        <v>300</v>
      </c>
      <c r="B175" s="44" t="s">
        <v>54</v>
      </c>
      <c r="C175" s="44" t="s">
        <v>80</v>
      </c>
      <c r="D175" s="44" t="s">
        <v>83</v>
      </c>
      <c r="E175" s="44"/>
      <c r="F175" s="24">
        <f>F176</f>
        <v>3000</v>
      </c>
      <c r="G175" s="24">
        <f>G176</f>
        <v>3000</v>
      </c>
      <c r="H175" s="35">
        <f>H176</f>
        <v>3000</v>
      </c>
      <c r="I175" s="2"/>
    </row>
    <row r="176" spans="1:9" ht="39.6" hidden="1" outlineLevel="6">
      <c r="A176" s="45" t="s">
        <v>235</v>
      </c>
      <c r="B176" s="44" t="s">
        <v>54</v>
      </c>
      <c r="C176" s="44" t="s">
        <v>80</v>
      </c>
      <c r="D176" s="44" t="s">
        <v>83</v>
      </c>
      <c r="E176" s="44" t="s">
        <v>9</v>
      </c>
      <c r="F176" s="24">
        <v>3000</v>
      </c>
      <c r="G176" s="24">
        <v>3000</v>
      </c>
      <c r="H176" s="35">
        <v>3000</v>
      </c>
      <c r="I176" s="2"/>
    </row>
    <row r="177" spans="1:9" ht="42.6" hidden="1" customHeight="1" outlineLevel="4">
      <c r="A177" s="45" t="s">
        <v>301</v>
      </c>
      <c r="B177" s="44" t="s">
        <v>54</v>
      </c>
      <c r="C177" s="44" t="s">
        <v>80</v>
      </c>
      <c r="D177" s="44" t="s">
        <v>84</v>
      </c>
      <c r="E177" s="44"/>
      <c r="F177" s="24">
        <f>F178</f>
        <v>2500</v>
      </c>
      <c r="G177" s="24">
        <f>G178</f>
        <v>2500</v>
      </c>
      <c r="H177" s="35">
        <f>H178</f>
        <v>2500</v>
      </c>
      <c r="I177" s="2"/>
    </row>
    <row r="178" spans="1:9" ht="39.6" hidden="1" outlineLevel="5">
      <c r="A178" s="45" t="s">
        <v>235</v>
      </c>
      <c r="B178" s="44" t="s">
        <v>54</v>
      </c>
      <c r="C178" s="44" t="s">
        <v>80</v>
      </c>
      <c r="D178" s="44" t="s">
        <v>84</v>
      </c>
      <c r="E178" s="44" t="s">
        <v>9</v>
      </c>
      <c r="F178" s="24">
        <v>2500</v>
      </c>
      <c r="G178" s="24">
        <v>2500</v>
      </c>
      <c r="H178" s="35">
        <v>2500</v>
      </c>
      <c r="I178" s="2"/>
    </row>
    <row r="179" spans="1:9" ht="26.4" hidden="1" outlineLevel="6">
      <c r="A179" s="45" t="s">
        <v>302</v>
      </c>
      <c r="B179" s="44" t="s">
        <v>54</v>
      </c>
      <c r="C179" s="44" t="s">
        <v>80</v>
      </c>
      <c r="D179" s="44" t="s">
        <v>85</v>
      </c>
      <c r="E179" s="44"/>
      <c r="F179" s="24">
        <f>F180</f>
        <v>20943</v>
      </c>
      <c r="G179" s="24">
        <f>G180</f>
        <v>20943</v>
      </c>
      <c r="H179" s="35">
        <f>H180</f>
        <v>20943</v>
      </c>
      <c r="I179" s="2"/>
    </row>
    <row r="180" spans="1:9" ht="46.95" hidden="1" customHeight="1" outlineLevel="6">
      <c r="A180" s="45" t="s">
        <v>235</v>
      </c>
      <c r="B180" s="44" t="s">
        <v>54</v>
      </c>
      <c r="C180" s="44" t="s">
        <v>80</v>
      </c>
      <c r="D180" s="44" t="s">
        <v>85</v>
      </c>
      <c r="E180" s="44" t="s">
        <v>9</v>
      </c>
      <c r="F180" s="24">
        <v>20943</v>
      </c>
      <c r="G180" s="24">
        <v>20943</v>
      </c>
      <c r="H180" s="35">
        <v>20943</v>
      </c>
      <c r="I180" s="2"/>
    </row>
    <row r="181" spans="1:9" ht="26.4" hidden="1" outlineLevel="3">
      <c r="A181" s="45" t="s">
        <v>303</v>
      </c>
      <c r="B181" s="44" t="s">
        <v>54</v>
      </c>
      <c r="C181" s="44" t="s">
        <v>80</v>
      </c>
      <c r="D181" s="44" t="s">
        <v>86</v>
      </c>
      <c r="E181" s="44"/>
      <c r="F181" s="24">
        <f>F182</f>
        <v>2000</v>
      </c>
      <c r="G181" s="24">
        <f>G182</f>
        <v>2000</v>
      </c>
      <c r="H181" s="35">
        <f>H182</f>
        <v>2000</v>
      </c>
      <c r="I181" s="2"/>
    </row>
    <row r="182" spans="1:9" ht="28.5" hidden="1" customHeight="1" outlineLevel="4">
      <c r="A182" s="45" t="s">
        <v>235</v>
      </c>
      <c r="B182" s="44" t="s">
        <v>54</v>
      </c>
      <c r="C182" s="44" t="s">
        <v>80</v>
      </c>
      <c r="D182" s="44" t="s">
        <v>86</v>
      </c>
      <c r="E182" s="44" t="s">
        <v>9</v>
      </c>
      <c r="F182" s="24">
        <v>2000</v>
      </c>
      <c r="G182" s="24">
        <v>2000</v>
      </c>
      <c r="H182" s="35">
        <v>2000</v>
      </c>
      <c r="I182" s="2"/>
    </row>
    <row r="183" spans="1:9" ht="30.6" hidden="1" customHeight="1" outlineLevel="5">
      <c r="A183" s="45" t="s">
        <v>304</v>
      </c>
      <c r="B183" s="44" t="s">
        <v>54</v>
      </c>
      <c r="C183" s="44" t="s">
        <v>80</v>
      </c>
      <c r="D183" s="44" t="s">
        <v>87</v>
      </c>
      <c r="E183" s="44"/>
      <c r="F183" s="24">
        <f>F184</f>
        <v>11520</v>
      </c>
      <c r="G183" s="24">
        <f>G184</f>
        <v>11520</v>
      </c>
      <c r="H183" s="35">
        <f>H184</f>
        <v>11520</v>
      </c>
      <c r="I183" s="2"/>
    </row>
    <row r="184" spans="1:9" ht="39.6" hidden="1" outlineLevel="4">
      <c r="A184" s="45" t="s">
        <v>235</v>
      </c>
      <c r="B184" s="44" t="s">
        <v>54</v>
      </c>
      <c r="C184" s="44" t="s">
        <v>80</v>
      </c>
      <c r="D184" s="44" t="s">
        <v>87</v>
      </c>
      <c r="E184" s="44" t="s">
        <v>9</v>
      </c>
      <c r="F184" s="24">
        <v>11520</v>
      </c>
      <c r="G184" s="24">
        <v>11520</v>
      </c>
      <c r="H184" s="35">
        <v>11520</v>
      </c>
      <c r="I184" s="2"/>
    </row>
    <row r="185" spans="1:9" ht="39.6" hidden="1" outlineLevel="5">
      <c r="A185" s="45" t="s">
        <v>305</v>
      </c>
      <c r="B185" s="44" t="s">
        <v>54</v>
      </c>
      <c r="C185" s="44" t="s">
        <v>80</v>
      </c>
      <c r="D185" s="44" t="s">
        <v>88</v>
      </c>
      <c r="E185" s="44"/>
      <c r="F185" s="24">
        <f>F186</f>
        <v>1350</v>
      </c>
      <c r="G185" s="24">
        <f>G186</f>
        <v>1350</v>
      </c>
      <c r="H185" s="35">
        <f>H186</f>
        <v>1350</v>
      </c>
      <c r="I185" s="2"/>
    </row>
    <row r="186" spans="1:9" ht="43.95" hidden="1" customHeight="1" outlineLevel="6">
      <c r="A186" s="45" t="s">
        <v>235</v>
      </c>
      <c r="B186" s="44" t="s">
        <v>54</v>
      </c>
      <c r="C186" s="44" t="s">
        <v>80</v>
      </c>
      <c r="D186" s="44" t="s">
        <v>88</v>
      </c>
      <c r="E186" s="44" t="s">
        <v>9</v>
      </c>
      <c r="F186" s="24">
        <v>1350</v>
      </c>
      <c r="G186" s="24">
        <v>1350</v>
      </c>
      <c r="H186" s="35">
        <v>1350</v>
      </c>
      <c r="I186" s="2"/>
    </row>
    <row r="187" spans="1:9" s="6" customFormat="1" ht="52.8" hidden="1">
      <c r="A187" s="45" t="s">
        <v>306</v>
      </c>
      <c r="B187" s="44" t="s">
        <v>54</v>
      </c>
      <c r="C187" s="44" t="s">
        <v>80</v>
      </c>
      <c r="D187" s="44" t="s">
        <v>89</v>
      </c>
      <c r="E187" s="44"/>
      <c r="F187" s="24">
        <f>F188</f>
        <v>679.9</v>
      </c>
      <c r="G187" s="24">
        <f>G188</f>
        <v>679.9</v>
      </c>
      <c r="H187" s="35">
        <f>H188</f>
        <v>679.9</v>
      </c>
      <c r="I187" s="5"/>
    </row>
    <row r="188" spans="1:9" ht="30" hidden="1" customHeight="1" outlineLevel="1">
      <c r="A188" s="45" t="s">
        <v>235</v>
      </c>
      <c r="B188" s="44" t="s">
        <v>54</v>
      </c>
      <c r="C188" s="44" t="s">
        <v>80</v>
      </c>
      <c r="D188" s="44" t="s">
        <v>89</v>
      </c>
      <c r="E188" s="44" t="s">
        <v>9</v>
      </c>
      <c r="F188" s="24">
        <v>679.9</v>
      </c>
      <c r="G188" s="24">
        <v>679.9</v>
      </c>
      <c r="H188" s="35">
        <v>679.9</v>
      </c>
      <c r="I188" s="2"/>
    </row>
    <row r="189" spans="1:9" ht="66" hidden="1" outlineLevel="2">
      <c r="A189" s="47" t="s">
        <v>405</v>
      </c>
      <c r="B189" s="44" t="s">
        <v>54</v>
      </c>
      <c r="C189" s="44" t="s">
        <v>80</v>
      </c>
      <c r="D189" s="44" t="s">
        <v>307</v>
      </c>
      <c r="E189" s="44"/>
      <c r="F189" s="24">
        <f>F190</f>
        <v>1654</v>
      </c>
      <c r="G189" s="24">
        <f>G190</f>
        <v>1654</v>
      </c>
      <c r="H189" s="35">
        <f>H190</f>
        <v>1654</v>
      </c>
      <c r="I189" s="2"/>
    </row>
    <row r="190" spans="1:9" s="6" customFormat="1" ht="39.6" hidden="1" outlineLevel="3">
      <c r="A190" s="45" t="s">
        <v>235</v>
      </c>
      <c r="B190" s="44" t="s">
        <v>54</v>
      </c>
      <c r="C190" s="44" t="s">
        <v>80</v>
      </c>
      <c r="D190" s="44" t="s">
        <v>307</v>
      </c>
      <c r="E190" s="44" t="s">
        <v>9</v>
      </c>
      <c r="F190" s="24">
        <v>1654</v>
      </c>
      <c r="G190" s="24">
        <v>1654</v>
      </c>
      <c r="H190" s="35">
        <v>1654</v>
      </c>
      <c r="I190" s="5"/>
    </row>
    <row r="191" spans="1:9" ht="17.25" hidden="1" customHeight="1" outlineLevel="5">
      <c r="A191" s="45" t="s">
        <v>308</v>
      </c>
      <c r="B191" s="44" t="s">
        <v>54</v>
      </c>
      <c r="C191" s="44" t="s">
        <v>80</v>
      </c>
      <c r="D191" s="44" t="s">
        <v>90</v>
      </c>
      <c r="E191" s="44"/>
      <c r="F191" s="24">
        <f>F192</f>
        <v>100</v>
      </c>
      <c r="G191" s="24">
        <f>G192</f>
        <v>100</v>
      </c>
      <c r="H191" s="35">
        <f>H192</f>
        <v>100</v>
      </c>
      <c r="I191" s="2"/>
    </row>
    <row r="192" spans="1:9" ht="39.6" hidden="1" outlineLevel="6">
      <c r="A192" s="45" t="s">
        <v>235</v>
      </c>
      <c r="B192" s="44" t="s">
        <v>54</v>
      </c>
      <c r="C192" s="44" t="s">
        <v>80</v>
      </c>
      <c r="D192" s="44" t="s">
        <v>90</v>
      </c>
      <c r="E192" s="44" t="s">
        <v>9</v>
      </c>
      <c r="F192" s="24">
        <v>100</v>
      </c>
      <c r="G192" s="24">
        <v>100</v>
      </c>
      <c r="H192" s="35">
        <v>100</v>
      </c>
      <c r="I192" s="2"/>
    </row>
    <row r="193" spans="1:9" ht="43.95" hidden="1" customHeight="1" outlineLevel="5">
      <c r="A193" s="45" t="s">
        <v>296</v>
      </c>
      <c r="B193" s="44" t="s">
        <v>54</v>
      </c>
      <c r="C193" s="44" t="s">
        <v>80</v>
      </c>
      <c r="D193" s="44" t="s">
        <v>78</v>
      </c>
      <c r="E193" s="44"/>
      <c r="F193" s="24">
        <f t="shared" ref="F193:H194" si="21">F194</f>
        <v>918</v>
      </c>
      <c r="G193" s="24">
        <f t="shared" si="21"/>
        <v>918</v>
      </c>
      <c r="H193" s="35">
        <f t="shared" si="21"/>
        <v>918</v>
      </c>
      <c r="I193" s="2"/>
    </row>
    <row r="194" spans="1:9" ht="79.2" hidden="1" outlineLevel="6">
      <c r="A194" s="45" t="s">
        <v>309</v>
      </c>
      <c r="B194" s="44" t="s">
        <v>54</v>
      </c>
      <c r="C194" s="44" t="s">
        <v>80</v>
      </c>
      <c r="D194" s="44" t="s">
        <v>91</v>
      </c>
      <c r="E194" s="44"/>
      <c r="F194" s="24">
        <f t="shared" si="21"/>
        <v>918</v>
      </c>
      <c r="G194" s="24">
        <f t="shared" si="21"/>
        <v>918</v>
      </c>
      <c r="H194" s="35">
        <f t="shared" si="21"/>
        <v>918</v>
      </c>
      <c r="I194" s="2"/>
    </row>
    <row r="195" spans="1:9" ht="39.6" hidden="1" outlineLevel="3">
      <c r="A195" s="45" t="s">
        <v>235</v>
      </c>
      <c r="B195" s="44" t="s">
        <v>54</v>
      </c>
      <c r="C195" s="44" t="s">
        <v>80</v>
      </c>
      <c r="D195" s="44" t="s">
        <v>91</v>
      </c>
      <c r="E195" s="44" t="s">
        <v>9</v>
      </c>
      <c r="F195" s="24">
        <v>918</v>
      </c>
      <c r="G195" s="24">
        <v>918</v>
      </c>
      <c r="H195" s="35">
        <v>918</v>
      </c>
      <c r="I195" s="2"/>
    </row>
    <row r="196" spans="1:9" ht="52.8" hidden="1" outlineLevel="6">
      <c r="A196" s="45" t="s">
        <v>310</v>
      </c>
      <c r="B196" s="44" t="s">
        <v>54</v>
      </c>
      <c r="C196" s="44" t="s">
        <v>80</v>
      </c>
      <c r="D196" s="44" t="s">
        <v>159</v>
      </c>
      <c r="E196" s="44"/>
      <c r="F196" s="24">
        <f>F199</f>
        <v>35275.5</v>
      </c>
      <c r="G196" s="24">
        <f>G199</f>
        <v>35275.5</v>
      </c>
      <c r="H196" s="35">
        <f>H199</f>
        <v>38853.599999999999</v>
      </c>
      <c r="I196" s="2"/>
    </row>
    <row r="197" spans="1:9" ht="47.25" hidden="1" customHeight="1" outlineLevel="1">
      <c r="A197" s="45" t="s">
        <v>311</v>
      </c>
      <c r="B197" s="44" t="s">
        <v>54</v>
      </c>
      <c r="C197" s="44" t="s">
        <v>80</v>
      </c>
      <c r="D197" s="44" t="s">
        <v>224</v>
      </c>
      <c r="E197" s="44"/>
      <c r="F197" s="24">
        <v>0</v>
      </c>
      <c r="G197" s="24">
        <v>0</v>
      </c>
      <c r="H197" s="35">
        <v>0</v>
      </c>
      <c r="I197" s="2"/>
    </row>
    <row r="198" spans="1:9" ht="46.2" hidden="1" customHeight="1" outlineLevel="2">
      <c r="A198" s="45" t="s">
        <v>235</v>
      </c>
      <c r="B198" s="44" t="s">
        <v>54</v>
      </c>
      <c r="C198" s="44" t="s">
        <v>80</v>
      </c>
      <c r="D198" s="44" t="s">
        <v>224</v>
      </c>
      <c r="E198" s="44" t="s">
        <v>9</v>
      </c>
      <c r="F198" s="24">
        <v>0</v>
      </c>
      <c r="G198" s="24">
        <v>0</v>
      </c>
      <c r="H198" s="35">
        <v>0</v>
      </c>
      <c r="I198" s="2"/>
    </row>
    <row r="199" spans="1:9" ht="43.95" hidden="1" customHeight="1" outlineLevel="3">
      <c r="A199" s="45" t="s">
        <v>312</v>
      </c>
      <c r="B199" s="44" t="s">
        <v>54</v>
      </c>
      <c r="C199" s="44" t="s">
        <v>80</v>
      </c>
      <c r="D199" s="44" t="s">
        <v>160</v>
      </c>
      <c r="E199" s="44"/>
      <c r="F199" s="24">
        <f>F200</f>
        <v>35275.5</v>
      </c>
      <c r="G199" s="24">
        <f>G200</f>
        <v>35275.5</v>
      </c>
      <c r="H199" s="35">
        <f>H200</f>
        <v>38853.599999999999</v>
      </c>
      <c r="I199" s="2"/>
    </row>
    <row r="200" spans="1:9" ht="45.6" hidden="1" customHeight="1" outlineLevel="4">
      <c r="A200" s="45" t="s">
        <v>235</v>
      </c>
      <c r="B200" s="44" t="s">
        <v>54</v>
      </c>
      <c r="C200" s="44" t="s">
        <v>80</v>
      </c>
      <c r="D200" s="44" t="s">
        <v>160</v>
      </c>
      <c r="E200" s="44" t="s">
        <v>9</v>
      </c>
      <c r="F200" s="24">
        <v>35275.5</v>
      </c>
      <c r="G200" s="24">
        <v>35275.5</v>
      </c>
      <c r="H200" s="35">
        <v>38853.599999999999</v>
      </c>
      <c r="I200" s="2"/>
    </row>
    <row r="201" spans="1:9" ht="26.4" hidden="1" outlineLevel="5">
      <c r="A201" s="45" t="s">
        <v>92</v>
      </c>
      <c r="B201" s="44" t="s">
        <v>54</v>
      </c>
      <c r="C201" s="44" t="s">
        <v>93</v>
      </c>
      <c r="D201" s="44"/>
      <c r="E201" s="44"/>
      <c r="F201" s="24">
        <f>F202+F211</f>
        <v>6522.0999999999995</v>
      </c>
      <c r="G201" s="24">
        <f>G202+G211</f>
        <v>6522.0999999999995</v>
      </c>
      <c r="H201" s="35">
        <f>H202+H211</f>
        <v>6549.2</v>
      </c>
      <c r="I201" s="2"/>
    </row>
    <row r="202" spans="1:9" ht="26.4" hidden="1" outlineLevel="2">
      <c r="A202" s="45" t="s">
        <v>279</v>
      </c>
      <c r="B202" s="44" t="s">
        <v>54</v>
      </c>
      <c r="C202" s="44" t="s">
        <v>93</v>
      </c>
      <c r="D202" s="44" t="s">
        <v>57</v>
      </c>
      <c r="E202" s="44"/>
      <c r="F202" s="24">
        <f>F203+F207</f>
        <v>6422.0999999999995</v>
      </c>
      <c r="G202" s="24">
        <f>G203+G207</f>
        <v>6422.0999999999995</v>
      </c>
      <c r="H202" s="35">
        <f>H203+H207</f>
        <v>6449.2</v>
      </c>
      <c r="I202" s="2"/>
    </row>
    <row r="203" spans="1:9" ht="26.4" hidden="1" outlineLevel="3">
      <c r="A203" s="45" t="s">
        <v>284</v>
      </c>
      <c r="B203" s="44" t="s">
        <v>54</v>
      </c>
      <c r="C203" s="44" t="s">
        <v>93</v>
      </c>
      <c r="D203" s="44" t="s">
        <v>66</v>
      </c>
      <c r="E203" s="44"/>
      <c r="F203" s="24">
        <f>F204</f>
        <v>686.2</v>
      </c>
      <c r="G203" s="24">
        <f>G204</f>
        <v>686.2</v>
      </c>
      <c r="H203" s="35">
        <f>H204</f>
        <v>713.3</v>
      </c>
      <c r="I203" s="2"/>
    </row>
    <row r="204" spans="1:9" ht="26.4" hidden="1" outlineLevel="4">
      <c r="A204" s="45" t="s">
        <v>313</v>
      </c>
      <c r="B204" s="44" t="s">
        <v>54</v>
      </c>
      <c r="C204" s="44" t="s">
        <v>93</v>
      </c>
      <c r="D204" s="44" t="s">
        <v>314</v>
      </c>
      <c r="E204" s="44"/>
      <c r="F204" s="24">
        <f>F205+F206</f>
        <v>686.2</v>
      </c>
      <c r="G204" s="24">
        <f>G205+G206</f>
        <v>686.2</v>
      </c>
      <c r="H204" s="35">
        <f>H205+H206</f>
        <v>713.3</v>
      </c>
      <c r="I204" s="2"/>
    </row>
    <row r="205" spans="1:9" ht="79.2" hidden="1" outlineLevel="5">
      <c r="A205" s="45" t="s">
        <v>234</v>
      </c>
      <c r="B205" s="44" t="s">
        <v>54</v>
      </c>
      <c r="C205" s="44" t="s">
        <v>93</v>
      </c>
      <c r="D205" s="44" t="s">
        <v>314</v>
      </c>
      <c r="E205" s="44" t="s">
        <v>6</v>
      </c>
      <c r="F205" s="24">
        <v>655.20000000000005</v>
      </c>
      <c r="G205" s="24">
        <v>655.20000000000005</v>
      </c>
      <c r="H205" s="35">
        <v>682.3</v>
      </c>
      <c r="I205" s="2"/>
    </row>
    <row r="206" spans="1:9" ht="39.6" hidden="1" outlineLevel="6">
      <c r="A206" s="45" t="s">
        <v>235</v>
      </c>
      <c r="B206" s="44" t="s">
        <v>54</v>
      </c>
      <c r="C206" s="44" t="s">
        <v>93</v>
      </c>
      <c r="D206" s="44" t="s">
        <v>314</v>
      </c>
      <c r="E206" s="44" t="s">
        <v>9</v>
      </c>
      <c r="F206" s="24">
        <v>31</v>
      </c>
      <c r="G206" s="24">
        <v>31</v>
      </c>
      <c r="H206" s="35">
        <v>31</v>
      </c>
      <c r="I206" s="2"/>
    </row>
    <row r="207" spans="1:9" ht="31.5" hidden="1" customHeight="1" outlineLevel="5">
      <c r="A207" s="45" t="s">
        <v>315</v>
      </c>
      <c r="B207" s="44" t="s">
        <v>54</v>
      </c>
      <c r="C207" s="44" t="s">
        <v>93</v>
      </c>
      <c r="D207" s="44" t="s">
        <v>94</v>
      </c>
      <c r="E207" s="44"/>
      <c r="F207" s="24">
        <f>F208</f>
        <v>5735.9</v>
      </c>
      <c r="G207" s="24">
        <f>G208</f>
        <v>5735.9</v>
      </c>
      <c r="H207" s="35">
        <f>H208</f>
        <v>5735.9</v>
      </c>
      <c r="I207" s="2"/>
    </row>
    <row r="208" spans="1:9" ht="43.95" hidden="1" customHeight="1" outlineLevel="6">
      <c r="A208" s="45" t="s">
        <v>316</v>
      </c>
      <c r="B208" s="44" t="s">
        <v>54</v>
      </c>
      <c r="C208" s="44" t="s">
        <v>93</v>
      </c>
      <c r="D208" s="44" t="s">
        <v>95</v>
      </c>
      <c r="E208" s="44"/>
      <c r="F208" s="24">
        <f>F209+F210</f>
        <v>5735.9</v>
      </c>
      <c r="G208" s="24">
        <f>G209+G210</f>
        <v>5735.9</v>
      </c>
      <c r="H208" s="35">
        <f>H209+H210</f>
        <v>5735.9</v>
      </c>
      <c r="I208" s="2"/>
    </row>
    <row r="209" spans="1:9" ht="79.2" hidden="1" outlineLevel="3">
      <c r="A209" s="45" t="s">
        <v>234</v>
      </c>
      <c r="B209" s="44" t="s">
        <v>54</v>
      </c>
      <c r="C209" s="44" t="s">
        <v>93</v>
      </c>
      <c r="D209" s="44" t="s">
        <v>95</v>
      </c>
      <c r="E209" s="44" t="s">
        <v>6</v>
      </c>
      <c r="F209" s="24">
        <v>5329.9</v>
      </c>
      <c r="G209" s="24">
        <v>5329.9</v>
      </c>
      <c r="H209" s="35">
        <v>5329.9</v>
      </c>
      <c r="I209" s="2"/>
    </row>
    <row r="210" spans="1:9" ht="43.95" hidden="1" customHeight="1" outlineLevel="5">
      <c r="A210" s="45" t="s">
        <v>235</v>
      </c>
      <c r="B210" s="44" t="s">
        <v>54</v>
      </c>
      <c r="C210" s="44" t="s">
        <v>93</v>
      </c>
      <c r="D210" s="44" t="s">
        <v>95</v>
      </c>
      <c r="E210" s="44" t="s">
        <v>9</v>
      </c>
      <c r="F210" s="24">
        <v>406</v>
      </c>
      <c r="G210" s="24">
        <v>406</v>
      </c>
      <c r="H210" s="35">
        <v>406</v>
      </c>
      <c r="I210" s="2"/>
    </row>
    <row r="211" spans="1:9" ht="26.4" hidden="1" outlineLevel="5">
      <c r="A211" s="45" t="s">
        <v>246</v>
      </c>
      <c r="B211" s="44" t="s">
        <v>54</v>
      </c>
      <c r="C211" s="44" t="s">
        <v>93</v>
      </c>
      <c r="D211" s="44" t="s">
        <v>11</v>
      </c>
      <c r="E211" s="44"/>
      <c r="F211" s="24">
        <f>F212</f>
        <v>100</v>
      </c>
      <c r="G211" s="24">
        <f>G212</f>
        <v>100</v>
      </c>
      <c r="H211" s="35">
        <f>H212</f>
        <v>100</v>
      </c>
      <c r="I211" s="2"/>
    </row>
    <row r="212" spans="1:9" ht="31.5" hidden="1" customHeight="1" outlineLevel="6">
      <c r="A212" s="45" t="s">
        <v>236</v>
      </c>
      <c r="B212" s="44" t="s">
        <v>54</v>
      </c>
      <c r="C212" s="44" t="s">
        <v>93</v>
      </c>
      <c r="D212" s="44" t="s">
        <v>11</v>
      </c>
      <c r="E212" s="44" t="s">
        <v>10</v>
      </c>
      <c r="F212" s="24">
        <v>100</v>
      </c>
      <c r="G212" s="24">
        <v>100</v>
      </c>
      <c r="H212" s="35">
        <v>100</v>
      </c>
      <c r="I212" s="2"/>
    </row>
    <row r="213" spans="1:9" hidden="1" outlineLevel="5">
      <c r="A213" s="45" t="s">
        <v>390</v>
      </c>
      <c r="B213" s="44" t="s">
        <v>54</v>
      </c>
      <c r="C213" s="44" t="s">
        <v>102</v>
      </c>
      <c r="D213" s="44"/>
      <c r="E213" s="44"/>
      <c r="F213" s="24">
        <f>F214+F219</f>
        <v>27083.199999999997</v>
      </c>
      <c r="G213" s="24">
        <f>G214+G219</f>
        <v>27083.199999999997</v>
      </c>
      <c r="H213" s="35">
        <f>H214+H219</f>
        <v>83.2</v>
      </c>
      <c r="I213" s="2"/>
    </row>
    <row r="214" spans="1:9" ht="18.75" hidden="1" customHeight="1" outlineLevel="6">
      <c r="A214" s="45" t="s">
        <v>161</v>
      </c>
      <c r="B214" s="44" t="s">
        <v>54</v>
      </c>
      <c r="C214" s="44" t="s">
        <v>162</v>
      </c>
      <c r="D214" s="44"/>
      <c r="E214" s="44"/>
      <c r="F214" s="24">
        <f t="shared" ref="F214:H217" si="22">F215</f>
        <v>28.1</v>
      </c>
      <c r="G214" s="24">
        <f t="shared" si="22"/>
        <v>28.1</v>
      </c>
      <c r="H214" s="35">
        <f t="shared" si="22"/>
        <v>28.1</v>
      </c>
      <c r="I214" s="2"/>
    </row>
    <row r="215" spans="1:9" ht="26.4" hidden="1" outlineLevel="5">
      <c r="A215" s="45" t="s">
        <v>206</v>
      </c>
      <c r="B215" s="44" t="s">
        <v>54</v>
      </c>
      <c r="C215" s="44" t="s">
        <v>162</v>
      </c>
      <c r="D215" s="44" t="s">
        <v>112</v>
      </c>
      <c r="E215" s="44"/>
      <c r="F215" s="24">
        <f t="shared" si="22"/>
        <v>28.1</v>
      </c>
      <c r="G215" s="24">
        <f t="shared" si="22"/>
        <v>28.1</v>
      </c>
      <c r="H215" s="35">
        <f t="shared" si="22"/>
        <v>28.1</v>
      </c>
      <c r="I215" s="2"/>
    </row>
    <row r="216" spans="1:9" ht="45" hidden="1" customHeight="1" outlineLevel="6">
      <c r="A216" s="45" t="s">
        <v>277</v>
      </c>
      <c r="B216" s="44" t="s">
        <v>54</v>
      </c>
      <c r="C216" s="44" t="s">
        <v>162</v>
      </c>
      <c r="D216" s="44" t="s">
        <v>156</v>
      </c>
      <c r="E216" s="44"/>
      <c r="F216" s="24">
        <f t="shared" si="22"/>
        <v>28.1</v>
      </c>
      <c r="G216" s="24">
        <f t="shared" si="22"/>
        <v>28.1</v>
      </c>
      <c r="H216" s="35">
        <f t="shared" si="22"/>
        <v>28.1</v>
      </c>
      <c r="I216" s="2"/>
    </row>
    <row r="217" spans="1:9" ht="79.2" hidden="1" outlineLevel="6">
      <c r="A217" s="47" t="s">
        <v>406</v>
      </c>
      <c r="B217" s="44" t="s">
        <v>54</v>
      </c>
      <c r="C217" s="44" t="s">
        <v>162</v>
      </c>
      <c r="D217" s="44" t="s">
        <v>158</v>
      </c>
      <c r="E217" s="44"/>
      <c r="F217" s="24">
        <f t="shared" si="22"/>
        <v>28.1</v>
      </c>
      <c r="G217" s="24">
        <f t="shared" si="22"/>
        <v>28.1</v>
      </c>
      <c r="H217" s="35">
        <f t="shared" si="22"/>
        <v>28.1</v>
      </c>
      <c r="I217" s="2"/>
    </row>
    <row r="218" spans="1:9" ht="44.4" hidden="1" customHeight="1" outlineLevel="1">
      <c r="A218" s="45" t="s">
        <v>294</v>
      </c>
      <c r="B218" s="44" t="s">
        <v>54</v>
      </c>
      <c r="C218" s="44" t="s">
        <v>162</v>
      </c>
      <c r="D218" s="44" t="s">
        <v>158</v>
      </c>
      <c r="E218" s="44" t="s">
        <v>71</v>
      </c>
      <c r="F218" s="24">
        <v>28.1</v>
      </c>
      <c r="G218" s="24">
        <v>28.1</v>
      </c>
      <c r="H218" s="35">
        <v>28.1</v>
      </c>
      <c r="I218" s="2"/>
    </row>
    <row r="219" spans="1:9" hidden="1" outlineLevel="2">
      <c r="A219" s="45" t="s">
        <v>163</v>
      </c>
      <c r="B219" s="44" t="s">
        <v>54</v>
      </c>
      <c r="C219" s="44" t="s">
        <v>164</v>
      </c>
      <c r="D219" s="44"/>
      <c r="E219" s="44"/>
      <c r="F219" s="24">
        <f>F221</f>
        <v>27055.1</v>
      </c>
      <c r="G219" s="24">
        <f>G221</f>
        <v>27055.1</v>
      </c>
      <c r="H219" s="35">
        <f t="shared" ref="F219:H224" si="23">H220</f>
        <v>55.1</v>
      </c>
      <c r="I219" s="2"/>
    </row>
    <row r="220" spans="1:9" ht="26.4" hidden="1" outlineLevel="3">
      <c r="A220" s="45" t="s">
        <v>206</v>
      </c>
      <c r="B220" s="44" t="s">
        <v>54</v>
      </c>
      <c r="C220" s="44" t="s">
        <v>164</v>
      </c>
      <c r="D220" s="44" t="s">
        <v>112</v>
      </c>
      <c r="E220" s="44"/>
      <c r="F220" s="24">
        <f t="shared" si="23"/>
        <v>27055.1</v>
      </c>
      <c r="G220" s="24">
        <f t="shared" si="23"/>
        <v>27055.1</v>
      </c>
      <c r="H220" s="35">
        <f t="shared" si="23"/>
        <v>55.1</v>
      </c>
      <c r="I220" s="2"/>
    </row>
    <row r="221" spans="1:9" ht="64.5" hidden="1" customHeight="1" outlineLevel="4">
      <c r="A221" s="45" t="s">
        <v>277</v>
      </c>
      <c r="B221" s="44" t="s">
        <v>54</v>
      </c>
      <c r="C221" s="44" t="s">
        <v>164</v>
      </c>
      <c r="D221" s="44" t="s">
        <v>156</v>
      </c>
      <c r="E221" s="44"/>
      <c r="F221" s="24">
        <f>F222+F224</f>
        <v>27055.1</v>
      </c>
      <c r="G221" s="24">
        <f>G222+G224</f>
        <v>27055.1</v>
      </c>
      <c r="H221" s="35">
        <f>H224</f>
        <v>55.1</v>
      </c>
      <c r="I221" s="2"/>
    </row>
    <row r="222" spans="1:9" ht="84" hidden="1" customHeight="1" outlineLevel="4">
      <c r="A222" s="47" t="s">
        <v>406</v>
      </c>
      <c r="B222" s="44" t="s">
        <v>54</v>
      </c>
      <c r="C222" s="44" t="s">
        <v>164</v>
      </c>
      <c r="D222" s="44">
        <v>1110100000</v>
      </c>
      <c r="E222" s="44"/>
      <c r="F222" s="24">
        <f>F223</f>
        <v>27000</v>
      </c>
      <c r="G222" s="24">
        <f>G223</f>
        <v>27000</v>
      </c>
      <c r="H222" s="35"/>
      <c r="I222" s="2"/>
    </row>
    <row r="223" spans="1:9" ht="44.4" hidden="1" customHeight="1" outlineLevel="4">
      <c r="A223" s="45" t="s">
        <v>294</v>
      </c>
      <c r="B223" s="44" t="s">
        <v>54</v>
      </c>
      <c r="C223" s="44" t="s">
        <v>164</v>
      </c>
      <c r="D223" s="44">
        <v>1110100000</v>
      </c>
      <c r="E223" s="44">
        <v>400</v>
      </c>
      <c r="F223" s="24">
        <v>27000</v>
      </c>
      <c r="G223" s="24">
        <v>27000</v>
      </c>
      <c r="H223" s="35"/>
      <c r="I223" s="2"/>
    </row>
    <row r="224" spans="1:9" ht="29.25" hidden="1" customHeight="1" outlineLevel="6">
      <c r="A224" s="45" t="s">
        <v>317</v>
      </c>
      <c r="B224" s="44" t="s">
        <v>54</v>
      </c>
      <c r="C224" s="44" t="s">
        <v>164</v>
      </c>
      <c r="D224" s="44" t="s">
        <v>202</v>
      </c>
      <c r="E224" s="44"/>
      <c r="F224" s="24">
        <f t="shared" si="23"/>
        <v>55.1</v>
      </c>
      <c r="G224" s="24">
        <f t="shared" si="23"/>
        <v>55.1</v>
      </c>
      <c r="H224" s="35">
        <f t="shared" si="23"/>
        <v>55.1</v>
      </c>
      <c r="I224" s="2"/>
    </row>
    <row r="225" spans="1:9" ht="39.6" hidden="1" outlineLevel="6">
      <c r="A225" s="45" t="s">
        <v>294</v>
      </c>
      <c r="B225" s="44" t="s">
        <v>54</v>
      </c>
      <c r="C225" s="44" t="s">
        <v>164</v>
      </c>
      <c r="D225" s="44" t="s">
        <v>202</v>
      </c>
      <c r="E225" s="44" t="s">
        <v>71</v>
      </c>
      <c r="F225" s="24">
        <v>55.1</v>
      </c>
      <c r="G225" s="24">
        <v>55.1</v>
      </c>
      <c r="H225" s="35">
        <v>55.1</v>
      </c>
      <c r="I225" s="2"/>
    </row>
    <row r="226" spans="1:9" hidden="1" outlineLevel="6">
      <c r="A226" s="45" t="s">
        <v>392</v>
      </c>
      <c r="B226" s="44" t="s">
        <v>54</v>
      </c>
      <c r="C226" s="46" t="s">
        <v>117</v>
      </c>
      <c r="D226" s="44"/>
      <c r="E226" s="44"/>
      <c r="F226" s="24">
        <f t="shared" ref="F226:H230" si="24">F227</f>
        <v>2158.1</v>
      </c>
      <c r="G226" s="24">
        <f t="shared" si="24"/>
        <v>2158.1</v>
      </c>
      <c r="H226" s="35">
        <f t="shared" si="24"/>
        <v>0</v>
      </c>
      <c r="I226" s="2"/>
    </row>
    <row r="227" spans="1:9" ht="26.4" hidden="1" outlineLevel="6">
      <c r="A227" s="45" t="s">
        <v>133</v>
      </c>
      <c r="B227" s="44" t="s">
        <v>54</v>
      </c>
      <c r="C227" s="44" t="s">
        <v>134</v>
      </c>
      <c r="D227" s="44"/>
      <c r="E227" s="44"/>
      <c r="F227" s="24">
        <f t="shared" si="24"/>
        <v>2158.1</v>
      </c>
      <c r="G227" s="24">
        <f t="shared" si="24"/>
        <v>2158.1</v>
      </c>
      <c r="H227" s="35">
        <f t="shared" si="24"/>
        <v>0</v>
      </c>
      <c r="I227" s="2"/>
    </row>
    <row r="228" spans="1:9" ht="26.4" hidden="1" outlineLevel="6">
      <c r="A228" s="45" t="s">
        <v>332</v>
      </c>
      <c r="B228" s="44" t="s">
        <v>54</v>
      </c>
      <c r="C228" s="44" t="s">
        <v>134</v>
      </c>
      <c r="D228" s="46" t="s">
        <v>120</v>
      </c>
      <c r="E228" s="44"/>
      <c r="F228" s="24">
        <f t="shared" si="24"/>
        <v>2158.1</v>
      </c>
      <c r="G228" s="24">
        <f t="shared" si="24"/>
        <v>2158.1</v>
      </c>
      <c r="H228" s="35">
        <f t="shared" si="24"/>
        <v>0</v>
      </c>
      <c r="I228" s="2"/>
    </row>
    <row r="229" spans="1:9" ht="39.6" hidden="1" outlineLevel="6">
      <c r="A229" s="45" t="s">
        <v>415</v>
      </c>
      <c r="B229" s="44" t="s">
        <v>54</v>
      </c>
      <c r="C229" s="44" t="s">
        <v>134</v>
      </c>
      <c r="D229" s="46" t="s">
        <v>226</v>
      </c>
      <c r="E229" s="44"/>
      <c r="F229" s="24">
        <f t="shared" si="24"/>
        <v>2158.1</v>
      </c>
      <c r="G229" s="24">
        <f t="shared" si="24"/>
        <v>2158.1</v>
      </c>
      <c r="H229" s="35">
        <f t="shared" si="24"/>
        <v>0</v>
      </c>
      <c r="I229" s="2"/>
    </row>
    <row r="230" spans="1:9" ht="66" hidden="1" outlineLevel="6">
      <c r="A230" s="45" t="s">
        <v>345</v>
      </c>
      <c r="B230" s="44" t="s">
        <v>54</v>
      </c>
      <c r="C230" s="44" t="s">
        <v>134</v>
      </c>
      <c r="D230" s="46" t="s">
        <v>227</v>
      </c>
      <c r="E230" s="44"/>
      <c r="F230" s="24">
        <f t="shared" si="24"/>
        <v>2158.1</v>
      </c>
      <c r="G230" s="24">
        <f t="shared" si="24"/>
        <v>2158.1</v>
      </c>
      <c r="H230" s="35">
        <f t="shared" si="24"/>
        <v>0</v>
      </c>
      <c r="I230" s="2"/>
    </row>
    <row r="231" spans="1:9" ht="39.6" hidden="1" outlineLevel="6">
      <c r="A231" s="45" t="s">
        <v>235</v>
      </c>
      <c r="B231" s="44" t="s">
        <v>54</v>
      </c>
      <c r="C231" s="44" t="s">
        <v>134</v>
      </c>
      <c r="D231" s="46" t="s">
        <v>227</v>
      </c>
      <c r="E231" s="44">
        <v>200</v>
      </c>
      <c r="F231" s="24">
        <v>2158.1</v>
      </c>
      <c r="G231" s="24">
        <v>2158.1</v>
      </c>
      <c r="H231" s="35">
        <v>0</v>
      </c>
      <c r="I231" s="2"/>
    </row>
    <row r="232" spans="1:9" ht="39.6" hidden="1" outlineLevel="5">
      <c r="A232" s="42" t="s">
        <v>96</v>
      </c>
      <c r="B232" s="43" t="s">
        <v>97</v>
      </c>
      <c r="C232" s="43"/>
      <c r="D232" s="43"/>
      <c r="E232" s="43"/>
      <c r="F232" s="32">
        <f>F233+F243+F266+F302+F304</f>
        <v>222178.6</v>
      </c>
      <c r="G232" s="32">
        <f>G233+G243+G266+G302+G304</f>
        <v>222178.6</v>
      </c>
      <c r="H232" s="34">
        <f>H233+H243+H266+H302+H304</f>
        <v>223924.60000000003</v>
      </c>
      <c r="I232" s="2"/>
    </row>
    <row r="233" spans="1:9" ht="26.4" hidden="1" outlineLevel="6">
      <c r="A233" s="45" t="s">
        <v>386</v>
      </c>
      <c r="B233" s="44" t="s">
        <v>97</v>
      </c>
      <c r="C233" s="44" t="s">
        <v>19</v>
      </c>
      <c r="D233" s="44"/>
      <c r="E233" s="44"/>
      <c r="F233" s="24">
        <f>F234</f>
        <v>100</v>
      </c>
      <c r="G233" s="24">
        <f>G234</f>
        <v>100</v>
      </c>
      <c r="H233" s="35">
        <f>H234</f>
        <v>100</v>
      </c>
      <c r="I233" s="2"/>
    </row>
    <row r="234" spans="1:9" ht="39.6" hidden="1" outlineLevel="5">
      <c r="A234" s="45" t="s">
        <v>26</v>
      </c>
      <c r="B234" s="44" t="s">
        <v>97</v>
      </c>
      <c r="C234" s="44" t="s">
        <v>27</v>
      </c>
      <c r="D234" s="44"/>
      <c r="E234" s="44"/>
      <c r="F234" s="24">
        <f>F235+F240</f>
        <v>100</v>
      </c>
      <c r="G234" s="24">
        <f>G235+G240</f>
        <v>100</v>
      </c>
      <c r="H234" s="35">
        <f>H235+H240</f>
        <v>100</v>
      </c>
      <c r="I234" s="2"/>
    </row>
    <row r="235" spans="1:9" ht="55.95" hidden="1" customHeight="1" outlineLevel="5">
      <c r="A235" s="45" t="s">
        <v>318</v>
      </c>
      <c r="B235" s="44" t="s">
        <v>97</v>
      </c>
      <c r="C235" s="44" t="s">
        <v>27</v>
      </c>
      <c r="D235" s="44" t="s">
        <v>98</v>
      </c>
      <c r="E235" s="44"/>
      <c r="F235" s="24">
        <f>F236+F238</f>
        <v>80</v>
      </c>
      <c r="G235" s="24">
        <f>G236+G238</f>
        <v>80</v>
      </c>
      <c r="H235" s="35">
        <f>H236+H238</f>
        <v>80</v>
      </c>
      <c r="I235" s="2"/>
    </row>
    <row r="236" spans="1:9" ht="39.6" hidden="1" outlineLevel="6">
      <c r="A236" s="45" t="s">
        <v>319</v>
      </c>
      <c r="B236" s="44" t="s">
        <v>97</v>
      </c>
      <c r="C236" s="44" t="s">
        <v>27</v>
      </c>
      <c r="D236" s="44" t="s">
        <v>99</v>
      </c>
      <c r="E236" s="44"/>
      <c r="F236" s="24">
        <f>F237</f>
        <v>45</v>
      </c>
      <c r="G236" s="24">
        <f>G237</f>
        <v>45</v>
      </c>
      <c r="H236" s="35">
        <f>H237</f>
        <v>45</v>
      </c>
      <c r="I236" s="2"/>
    </row>
    <row r="237" spans="1:9" ht="39.6" hidden="1" outlineLevel="4">
      <c r="A237" s="45" t="s">
        <v>235</v>
      </c>
      <c r="B237" s="44" t="s">
        <v>97</v>
      </c>
      <c r="C237" s="44" t="s">
        <v>27</v>
      </c>
      <c r="D237" s="44" t="s">
        <v>99</v>
      </c>
      <c r="E237" s="44" t="s">
        <v>9</v>
      </c>
      <c r="F237" s="24">
        <v>45</v>
      </c>
      <c r="G237" s="24">
        <v>45</v>
      </c>
      <c r="H237" s="35">
        <v>45</v>
      </c>
      <c r="I237" s="2"/>
    </row>
    <row r="238" spans="1:9" ht="43.95" hidden="1" customHeight="1" outlineLevel="5">
      <c r="A238" s="45" t="s">
        <v>320</v>
      </c>
      <c r="B238" s="44" t="s">
        <v>97</v>
      </c>
      <c r="C238" s="44" t="s">
        <v>27</v>
      </c>
      <c r="D238" s="44" t="s">
        <v>100</v>
      </c>
      <c r="E238" s="44"/>
      <c r="F238" s="24">
        <f>F239</f>
        <v>35</v>
      </c>
      <c r="G238" s="24">
        <f>G239</f>
        <v>35</v>
      </c>
      <c r="H238" s="35">
        <f>H239</f>
        <v>35</v>
      </c>
      <c r="I238" s="2"/>
    </row>
    <row r="239" spans="1:9" ht="39.6" hidden="1" outlineLevel="6">
      <c r="A239" s="45" t="s">
        <v>235</v>
      </c>
      <c r="B239" s="44" t="s">
        <v>97</v>
      </c>
      <c r="C239" s="44" t="s">
        <v>27</v>
      </c>
      <c r="D239" s="44" t="s">
        <v>100</v>
      </c>
      <c r="E239" s="44" t="s">
        <v>9</v>
      </c>
      <c r="F239" s="24">
        <v>35</v>
      </c>
      <c r="G239" s="24">
        <v>35</v>
      </c>
      <c r="H239" s="35">
        <v>35</v>
      </c>
      <c r="I239" s="2"/>
    </row>
    <row r="240" spans="1:9" ht="26.4" hidden="1" outlineLevel="4">
      <c r="A240" s="45" t="s">
        <v>261</v>
      </c>
      <c r="B240" s="44" t="s">
        <v>97</v>
      </c>
      <c r="C240" s="44" t="s">
        <v>27</v>
      </c>
      <c r="D240" s="44" t="s">
        <v>32</v>
      </c>
      <c r="E240" s="44"/>
      <c r="F240" s="24">
        <f t="shared" ref="F240:H241" si="25">F241</f>
        <v>20</v>
      </c>
      <c r="G240" s="24">
        <f t="shared" si="25"/>
        <v>20</v>
      </c>
      <c r="H240" s="35">
        <f t="shared" si="25"/>
        <v>20</v>
      </c>
      <c r="I240" s="2"/>
    </row>
    <row r="241" spans="1:9" ht="39.6" hidden="1" outlineLevel="5">
      <c r="A241" s="45" t="s">
        <v>321</v>
      </c>
      <c r="B241" s="44" t="s">
        <v>97</v>
      </c>
      <c r="C241" s="44" t="s">
        <v>27</v>
      </c>
      <c r="D241" s="44" t="s">
        <v>101</v>
      </c>
      <c r="E241" s="44"/>
      <c r="F241" s="24">
        <f t="shared" si="25"/>
        <v>20</v>
      </c>
      <c r="G241" s="24">
        <f t="shared" si="25"/>
        <v>20</v>
      </c>
      <c r="H241" s="35">
        <f t="shared" si="25"/>
        <v>20</v>
      </c>
      <c r="I241" s="2"/>
    </row>
    <row r="242" spans="1:9" ht="39.6" hidden="1" outlineLevel="6">
      <c r="A242" s="45" t="s">
        <v>254</v>
      </c>
      <c r="B242" s="44" t="s">
        <v>97</v>
      </c>
      <c r="C242" s="44" t="s">
        <v>27</v>
      </c>
      <c r="D242" s="44" t="s">
        <v>101</v>
      </c>
      <c r="E242" s="44" t="s">
        <v>24</v>
      </c>
      <c r="F242" s="24">
        <v>20</v>
      </c>
      <c r="G242" s="24">
        <v>20</v>
      </c>
      <c r="H242" s="35">
        <v>20</v>
      </c>
      <c r="I242" s="2"/>
    </row>
    <row r="243" spans="1:9" ht="15" hidden="1" customHeight="1" outlineLevel="5">
      <c r="A243" s="45" t="s">
        <v>391</v>
      </c>
      <c r="B243" s="44" t="s">
        <v>97</v>
      </c>
      <c r="C243" s="44" t="s">
        <v>102</v>
      </c>
      <c r="D243" s="44"/>
      <c r="E243" s="44"/>
      <c r="F243" s="24">
        <f>F244+F249</f>
        <v>45883</v>
      </c>
      <c r="G243" s="24">
        <f>G244+G249</f>
        <v>45883</v>
      </c>
      <c r="H243" s="35">
        <f>H244+H249</f>
        <v>46178.9</v>
      </c>
      <c r="I243" s="2"/>
    </row>
    <row r="244" spans="1:9" hidden="1" outlineLevel="6">
      <c r="A244" s="45" t="s">
        <v>103</v>
      </c>
      <c r="B244" s="44" t="s">
        <v>97</v>
      </c>
      <c r="C244" s="44" t="s">
        <v>104</v>
      </c>
      <c r="D244" s="44"/>
      <c r="E244" s="44"/>
      <c r="F244" s="24">
        <f t="shared" ref="F244:H247" si="26">F245</f>
        <v>41099.9</v>
      </c>
      <c r="G244" s="24">
        <f t="shared" si="26"/>
        <v>41099.9</v>
      </c>
      <c r="H244" s="35">
        <f t="shared" si="26"/>
        <v>41358.400000000001</v>
      </c>
      <c r="I244" s="2"/>
    </row>
    <row r="245" spans="1:9" s="6" customFormat="1" ht="26.4" hidden="1" outlineLevel="3">
      <c r="A245" s="45" t="s">
        <v>322</v>
      </c>
      <c r="B245" s="44" t="s">
        <v>97</v>
      </c>
      <c r="C245" s="44" t="s">
        <v>104</v>
      </c>
      <c r="D245" s="44" t="s">
        <v>105</v>
      </c>
      <c r="E245" s="44"/>
      <c r="F245" s="24">
        <f t="shared" si="26"/>
        <v>41099.9</v>
      </c>
      <c r="G245" s="24">
        <f t="shared" si="26"/>
        <v>41099.9</v>
      </c>
      <c r="H245" s="35">
        <f t="shared" si="26"/>
        <v>41358.400000000001</v>
      </c>
      <c r="I245" s="5"/>
    </row>
    <row r="246" spans="1:9" ht="39.6" hidden="1" outlineLevel="6">
      <c r="A246" s="45" t="s">
        <v>323</v>
      </c>
      <c r="B246" s="44" t="s">
        <v>97</v>
      </c>
      <c r="C246" s="44" t="s">
        <v>104</v>
      </c>
      <c r="D246" s="44" t="s">
        <v>106</v>
      </c>
      <c r="E246" s="44"/>
      <c r="F246" s="24">
        <f t="shared" si="26"/>
        <v>41099.9</v>
      </c>
      <c r="G246" s="24">
        <f t="shared" si="26"/>
        <v>41099.9</v>
      </c>
      <c r="H246" s="35">
        <f t="shared" si="26"/>
        <v>41358.400000000001</v>
      </c>
      <c r="I246" s="2"/>
    </row>
    <row r="247" spans="1:9" ht="44.4" hidden="1" customHeight="1" outlineLevel="6">
      <c r="A247" s="45" t="s">
        <v>324</v>
      </c>
      <c r="B247" s="44" t="s">
        <v>97</v>
      </c>
      <c r="C247" s="44" t="s">
        <v>104</v>
      </c>
      <c r="D247" s="44" t="s">
        <v>107</v>
      </c>
      <c r="E247" s="44"/>
      <c r="F247" s="24">
        <f t="shared" si="26"/>
        <v>41099.9</v>
      </c>
      <c r="G247" s="24">
        <f t="shared" si="26"/>
        <v>41099.9</v>
      </c>
      <c r="H247" s="35">
        <f t="shared" si="26"/>
        <v>41358.400000000001</v>
      </c>
      <c r="I247" s="2"/>
    </row>
    <row r="248" spans="1:9" ht="45.6" hidden="1" customHeight="1" outlineLevel="5">
      <c r="A248" s="45" t="s">
        <v>254</v>
      </c>
      <c r="B248" s="44" t="s">
        <v>97</v>
      </c>
      <c r="C248" s="44" t="s">
        <v>104</v>
      </c>
      <c r="D248" s="44" t="s">
        <v>107</v>
      </c>
      <c r="E248" s="44" t="s">
        <v>24</v>
      </c>
      <c r="F248" s="24">
        <v>41099.9</v>
      </c>
      <c r="G248" s="24">
        <v>41099.9</v>
      </c>
      <c r="H248" s="35">
        <v>41358.400000000001</v>
      </c>
      <c r="I248" s="2"/>
    </row>
    <row r="249" spans="1:9" hidden="1" outlineLevel="6">
      <c r="A249" s="45" t="s">
        <v>225</v>
      </c>
      <c r="B249" s="44" t="s">
        <v>97</v>
      </c>
      <c r="C249" s="44" t="s">
        <v>108</v>
      </c>
      <c r="D249" s="44"/>
      <c r="E249" s="44"/>
      <c r="F249" s="24">
        <f>F250+F256</f>
        <v>4783.0999999999995</v>
      </c>
      <c r="G249" s="24">
        <f>G250+G256</f>
        <v>4783.0999999999995</v>
      </c>
      <c r="H249" s="35">
        <f>H250+H256</f>
        <v>4820.5</v>
      </c>
      <c r="I249" s="2"/>
    </row>
    <row r="250" spans="1:9" s="6" customFormat="1" ht="26.4" hidden="1" outlineLevel="3">
      <c r="A250" s="45" t="s">
        <v>322</v>
      </c>
      <c r="B250" s="44" t="s">
        <v>97</v>
      </c>
      <c r="C250" s="44" t="s">
        <v>108</v>
      </c>
      <c r="D250" s="44" t="s">
        <v>105</v>
      </c>
      <c r="E250" s="44"/>
      <c r="F250" s="24">
        <f>F251</f>
        <v>80</v>
      </c>
      <c r="G250" s="24">
        <f>G251</f>
        <v>80</v>
      </c>
      <c r="H250" s="35">
        <f>H251</f>
        <v>80</v>
      </c>
      <c r="I250" s="5"/>
    </row>
    <row r="251" spans="1:9" ht="26.4" hidden="1" outlineLevel="4">
      <c r="A251" s="45" t="s">
        <v>325</v>
      </c>
      <c r="B251" s="44" t="s">
        <v>97</v>
      </c>
      <c r="C251" s="44" t="s">
        <v>108</v>
      </c>
      <c r="D251" s="44" t="s">
        <v>109</v>
      </c>
      <c r="E251" s="44"/>
      <c r="F251" s="24">
        <f>F252+F254</f>
        <v>80</v>
      </c>
      <c r="G251" s="24">
        <f>G252+G254</f>
        <v>80</v>
      </c>
      <c r="H251" s="35">
        <f>H252+H254</f>
        <v>80</v>
      </c>
      <c r="I251" s="2"/>
    </row>
    <row r="252" spans="1:9" ht="26.4" hidden="1" outlineLevel="5">
      <c r="A252" s="45" t="s">
        <v>326</v>
      </c>
      <c r="B252" s="44" t="s">
        <v>97</v>
      </c>
      <c r="C252" s="44" t="s">
        <v>108</v>
      </c>
      <c r="D252" s="44" t="s">
        <v>110</v>
      </c>
      <c r="E252" s="44"/>
      <c r="F252" s="24">
        <f>F253</f>
        <v>22.6</v>
      </c>
      <c r="G252" s="24">
        <f>G253</f>
        <v>22.6</v>
      </c>
      <c r="H252" s="35">
        <f>H253</f>
        <v>22.6</v>
      </c>
      <c r="I252" s="2"/>
    </row>
    <row r="253" spans="1:9" ht="39.6" hidden="1" outlineLevel="3">
      <c r="A253" s="45" t="s">
        <v>235</v>
      </c>
      <c r="B253" s="44" t="s">
        <v>97</v>
      </c>
      <c r="C253" s="44" t="s">
        <v>108</v>
      </c>
      <c r="D253" s="44" t="s">
        <v>110</v>
      </c>
      <c r="E253" s="44" t="s">
        <v>9</v>
      </c>
      <c r="F253" s="24">
        <v>22.6</v>
      </c>
      <c r="G253" s="24">
        <v>22.6</v>
      </c>
      <c r="H253" s="35">
        <v>22.6</v>
      </c>
      <c r="I253" s="2"/>
    </row>
    <row r="254" spans="1:9" ht="26.4" hidden="1" outlineLevel="5">
      <c r="A254" s="45" t="s">
        <v>327</v>
      </c>
      <c r="B254" s="44" t="s">
        <v>97</v>
      </c>
      <c r="C254" s="44" t="s">
        <v>108</v>
      </c>
      <c r="D254" s="44" t="s">
        <v>111</v>
      </c>
      <c r="E254" s="44"/>
      <c r="F254" s="24">
        <f>F255</f>
        <v>57.4</v>
      </c>
      <c r="G254" s="24">
        <f>G255</f>
        <v>57.4</v>
      </c>
      <c r="H254" s="35">
        <f>H255</f>
        <v>57.4</v>
      </c>
      <c r="I254" s="2"/>
    </row>
    <row r="255" spans="1:9" ht="39.6" hidden="1" outlineLevel="6">
      <c r="A255" s="45" t="s">
        <v>235</v>
      </c>
      <c r="B255" s="44" t="s">
        <v>97</v>
      </c>
      <c r="C255" s="44" t="s">
        <v>108</v>
      </c>
      <c r="D255" s="44" t="s">
        <v>111</v>
      </c>
      <c r="E255" s="44" t="s">
        <v>9</v>
      </c>
      <c r="F255" s="24">
        <v>57.4</v>
      </c>
      <c r="G255" s="24">
        <v>57.4</v>
      </c>
      <c r="H255" s="35">
        <v>57.4</v>
      </c>
      <c r="I255" s="2"/>
    </row>
    <row r="256" spans="1:9" s="6" customFormat="1" ht="26.4" hidden="1" outlineLevel="1">
      <c r="A256" s="45" t="s">
        <v>206</v>
      </c>
      <c r="B256" s="44" t="s">
        <v>97</v>
      </c>
      <c r="C256" s="44" t="s">
        <v>108</v>
      </c>
      <c r="D256" s="44" t="s">
        <v>112</v>
      </c>
      <c r="E256" s="44"/>
      <c r="F256" s="24">
        <f>F257+F259+F262+F264</f>
        <v>4703.0999999999995</v>
      </c>
      <c r="G256" s="24">
        <f>G257+G259+G262+G264</f>
        <v>4703.0999999999995</v>
      </c>
      <c r="H256" s="35">
        <f>H257+H259+H262+H264</f>
        <v>4740.5</v>
      </c>
      <c r="I256" s="5"/>
    </row>
    <row r="257" spans="1:9" ht="26.4" hidden="1" outlineLevel="2">
      <c r="A257" s="45" t="s">
        <v>328</v>
      </c>
      <c r="B257" s="44" t="s">
        <v>97</v>
      </c>
      <c r="C257" s="44" t="s">
        <v>108</v>
      </c>
      <c r="D257" s="44" t="s">
        <v>113</v>
      </c>
      <c r="E257" s="44"/>
      <c r="F257" s="24">
        <f>F258</f>
        <v>10</v>
      </c>
      <c r="G257" s="24">
        <f>G258</f>
        <v>10</v>
      </c>
      <c r="H257" s="35">
        <f>H258</f>
        <v>10</v>
      </c>
      <c r="I257" s="2"/>
    </row>
    <row r="258" spans="1:9" ht="39.6" hidden="1" outlineLevel="3">
      <c r="A258" s="45" t="s">
        <v>254</v>
      </c>
      <c r="B258" s="44" t="s">
        <v>97</v>
      </c>
      <c r="C258" s="44" t="s">
        <v>108</v>
      </c>
      <c r="D258" s="44" t="s">
        <v>113</v>
      </c>
      <c r="E258" s="44" t="s">
        <v>24</v>
      </c>
      <c r="F258" s="24">
        <v>10</v>
      </c>
      <c r="G258" s="24">
        <v>10</v>
      </c>
      <c r="H258" s="35">
        <v>10</v>
      </c>
      <c r="I258" s="2"/>
    </row>
    <row r="259" spans="1:9" ht="26.4" hidden="1" outlineLevel="5">
      <c r="A259" s="45" t="s">
        <v>329</v>
      </c>
      <c r="B259" s="44" t="s">
        <v>97</v>
      </c>
      <c r="C259" s="44" t="s">
        <v>108</v>
      </c>
      <c r="D259" s="44" t="s">
        <v>114</v>
      </c>
      <c r="E259" s="44"/>
      <c r="F259" s="24">
        <f>F260+F261</f>
        <v>340</v>
      </c>
      <c r="G259" s="24">
        <f>G260+G261</f>
        <v>340</v>
      </c>
      <c r="H259" s="35">
        <f>H260+H261</f>
        <v>340</v>
      </c>
      <c r="I259" s="2"/>
    </row>
    <row r="260" spans="1:9" ht="39.6" hidden="1" outlineLevel="1">
      <c r="A260" s="45" t="s">
        <v>235</v>
      </c>
      <c r="B260" s="44" t="s">
        <v>97</v>
      </c>
      <c r="C260" s="44" t="s">
        <v>108</v>
      </c>
      <c r="D260" s="44" t="s">
        <v>114</v>
      </c>
      <c r="E260" s="44" t="s">
        <v>9</v>
      </c>
      <c r="F260" s="24">
        <v>300</v>
      </c>
      <c r="G260" s="24">
        <v>300</v>
      </c>
      <c r="H260" s="35">
        <v>300</v>
      </c>
      <c r="I260" s="2"/>
    </row>
    <row r="261" spans="1:9" ht="39.6" hidden="1" outlineLevel="2">
      <c r="A261" s="45" t="s">
        <v>254</v>
      </c>
      <c r="B261" s="44" t="s">
        <v>97</v>
      </c>
      <c r="C261" s="44" t="s">
        <v>108</v>
      </c>
      <c r="D261" s="44" t="s">
        <v>114</v>
      </c>
      <c r="E261" s="44" t="s">
        <v>24</v>
      </c>
      <c r="F261" s="24">
        <v>40</v>
      </c>
      <c r="G261" s="24">
        <v>40</v>
      </c>
      <c r="H261" s="35">
        <v>40</v>
      </c>
      <c r="I261" s="2"/>
    </row>
    <row r="262" spans="1:9" s="6" customFormat="1" ht="39.6" hidden="1" outlineLevel="3">
      <c r="A262" s="45" t="s">
        <v>330</v>
      </c>
      <c r="B262" s="44" t="s">
        <v>97</v>
      </c>
      <c r="C262" s="44" t="s">
        <v>108</v>
      </c>
      <c r="D262" s="44" t="s">
        <v>115</v>
      </c>
      <c r="E262" s="44"/>
      <c r="F262" s="24">
        <f>F263</f>
        <v>3947.9</v>
      </c>
      <c r="G262" s="24">
        <f>G263</f>
        <v>3947.9</v>
      </c>
      <c r="H262" s="35">
        <f>H263</f>
        <v>3985.3</v>
      </c>
      <c r="I262" s="5"/>
    </row>
    <row r="263" spans="1:9" ht="39.6" hidden="1" outlineLevel="5">
      <c r="A263" s="45" t="s">
        <v>254</v>
      </c>
      <c r="B263" s="44" t="s">
        <v>97</v>
      </c>
      <c r="C263" s="44" t="s">
        <v>108</v>
      </c>
      <c r="D263" s="44" t="s">
        <v>115</v>
      </c>
      <c r="E263" s="44" t="s">
        <v>24</v>
      </c>
      <c r="F263" s="24">
        <v>3947.9</v>
      </c>
      <c r="G263" s="24">
        <v>3947.9</v>
      </c>
      <c r="H263" s="35">
        <v>3985.3</v>
      </c>
      <c r="I263" s="2"/>
    </row>
    <row r="264" spans="1:9" ht="31.5" hidden="1" customHeight="1" outlineLevel="6">
      <c r="A264" s="45" t="s">
        <v>331</v>
      </c>
      <c r="B264" s="44" t="s">
        <v>97</v>
      </c>
      <c r="C264" s="44" t="s">
        <v>108</v>
      </c>
      <c r="D264" s="44" t="s">
        <v>116</v>
      </c>
      <c r="E264" s="44"/>
      <c r="F264" s="24">
        <f>F265</f>
        <v>405.2</v>
      </c>
      <c r="G264" s="24">
        <f>G265</f>
        <v>405.2</v>
      </c>
      <c r="H264" s="35">
        <f>H265</f>
        <v>405.2</v>
      </c>
      <c r="I264" s="2"/>
    </row>
    <row r="265" spans="1:9" ht="39.6" hidden="1" outlineLevel="6">
      <c r="A265" s="45" t="s">
        <v>254</v>
      </c>
      <c r="B265" s="44" t="s">
        <v>97</v>
      </c>
      <c r="C265" s="44" t="s">
        <v>108</v>
      </c>
      <c r="D265" s="44" t="s">
        <v>116</v>
      </c>
      <c r="E265" s="44" t="s">
        <v>24</v>
      </c>
      <c r="F265" s="24">
        <v>405.2</v>
      </c>
      <c r="G265" s="24">
        <v>405.2</v>
      </c>
      <c r="H265" s="35">
        <v>405.2</v>
      </c>
      <c r="I265" s="2"/>
    </row>
    <row r="266" spans="1:9" hidden="1" outlineLevel="5">
      <c r="A266" s="45" t="s">
        <v>392</v>
      </c>
      <c r="B266" s="44" t="s">
        <v>97</v>
      </c>
      <c r="C266" s="44" t="s">
        <v>117</v>
      </c>
      <c r="D266" s="44"/>
      <c r="E266" s="44"/>
      <c r="F266" s="24">
        <f>F267+F290</f>
        <v>106267.70000000001</v>
      </c>
      <c r="G266" s="24">
        <f>G267+G290</f>
        <v>106267.70000000001</v>
      </c>
      <c r="H266" s="35">
        <f>H267+H290</f>
        <v>106954.40000000001</v>
      </c>
      <c r="I266" s="2"/>
    </row>
    <row r="267" spans="1:9" hidden="1" outlineLevel="6">
      <c r="A267" s="45" t="s">
        <v>118</v>
      </c>
      <c r="B267" s="44" t="s">
        <v>97</v>
      </c>
      <c r="C267" s="44" t="s">
        <v>119</v>
      </c>
      <c r="D267" s="44"/>
      <c r="E267" s="44"/>
      <c r="F267" s="24">
        <f>F268</f>
        <v>103316.6</v>
      </c>
      <c r="G267" s="24">
        <f>G268</f>
        <v>103316.6</v>
      </c>
      <c r="H267" s="35">
        <f>H268</f>
        <v>103988.3</v>
      </c>
      <c r="I267" s="2"/>
    </row>
    <row r="268" spans="1:9" ht="26.4" hidden="1" outlineLevel="1">
      <c r="A268" s="45" t="s">
        <v>332</v>
      </c>
      <c r="B268" s="44" t="s">
        <v>97</v>
      </c>
      <c r="C268" s="44" t="s">
        <v>119</v>
      </c>
      <c r="D268" s="44" t="s">
        <v>120</v>
      </c>
      <c r="E268" s="44"/>
      <c r="F268" s="24">
        <f>F269+F275+F282+F285</f>
        <v>103316.6</v>
      </c>
      <c r="G268" s="24">
        <f>G269+G275+G282+G285</f>
        <v>103316.6</v>
      </c>
      <c r="H268" s="35">
        <f>H269+H275+H282+H285</f>
        <v>103988.3</v>
      </c>
      <c r="I268" s="2"/>
    </row>
    <row r="269" spans="1:9" ht="39.6" hidden="1" outlineLevel="2">
      <c r="A269" s="45" t="s">
        <v>333</v>
      </c>
      <c r="B269" s="44" t="s">
        <v>97</v>
      </c>
      <c r="C269" s="44" t="s">
        <v>119</v>
      </c>
      <c r="D269" s="44" t="s">
        <v>121</v>
      </c>
      <c r="E269" s="44"/>
      <c r="F269" s="24">
        <f>F270+F273</f>
        <v>67583.8</v>
      </c>
      <c r="G269" s="24">
        <f>G270+G273</f>
        <v>67583.8</v>
      </c>
      <c r="H269" s="35">
        <f>H270+H273</f>
        <v>68048.800000000003</v>
      </c>
      <c r="I269" s="2"/>
    </row>
    <row r="270" spans="1:9" s="6" customFormat="1" ht="39.6" hidden="1" outlineLevel="3">
      <c r="A270" s="45" t="s">
        <v>334</v>
      </c>
      <c r="B270" s="44" t="s">
        <v>97</v>
      </c>
      <c r="C270" s="44" t="s">
        <v>119</v>
      </c>
      <c r="D270" s="44" t="s">
        <v>122</v>
      </c>
      <c r="E270" s="44"/>
      <c r="F270" s="24">
        <f>F271+F272</f>
        <v>733</v>
      </c>
      <c r="G270" s="24">
        <f>G271+G272</f>
        <v>733</v>
      </c>
      <c r="H270" s="35">
        <f>H271+H272</f>
        <v>733</v>
      </c>
      <c r="I270" s="5"/>
    </row>
    <row r="271" spans="1:9" ht="39.6" hidden="1" outlineLevel="5">
      <c r="A271" s="45" t="s">
        <v>235</v>
      </c>
      <c r="B271" s="44" t="s">
        <v>97</v>
      </c>
      <c r="C271" s="44" t="s">
        <v>119</v>
      </c>
      <c r="D271" s="44" t="s">
        <v>122</v>
      </c>
      <c r="E271" s="44" t="s">
        <v>9</v>
      </c>
      <c r="F271" s="24">
        <v>130</v>
      </c>
      <c r="G271" s="24">
        <v>130</v>
      </c>
      <c r="H271" s="35">
        <v>130</v>
      </c>
      <c r="I271" s="2"/>
    </row>
    <row r="272" spans="1:9" ht="39.6" hidden="1" outlineLevel="6">
      <c r="A272" s="45" t="s">
        <v>254</v>
      </c>
      <c r="B272" s="44" t="s">
        <v>97</v>
      </c>
      <c r="C272" s="44" t="s">
        <v>119</v>
      </c>
      <c r="D272" s="44" t="s">
        <v>122</v>
      </c>
      <c r="E272" s="44" t="s">
        <v>24</v>
      </c>
      <c r="F272" s="24">
        <v>603</v>
      </c>
      <c r="G272" s="24">
        <v>603</v>
      </c>
      <c r="H272" s="35">
        <v>603</v>
      </c>
      <c r="I272" s="2"/>
    </row>
    <row r="273" spans="1:9" ht="39.6" hidden="1" outlineLevel="3">
      <c r="A273" s="45" t="s">
        <v>335</v>
      </c>
      <c r="B273" s="44" t="s">
        <v>97</v>
      </c>
      <c r="C273" s="44" t="s">
        <v>119</v>
      </c>
      <c r="D273" s="44" t="s">
        <v>123</v>
      </c>
      <c r="E273" s="44"/>
      <c r="F273" s="24">
        <f>F274</f>
        <v>66850.8</v>
      </c>
      <c r="G273" s="24">
        <f>G274</f>
        <v>66850.8</v>
      </c>
      <c r="H273" s="35">
        <f>H274</f>
        <v>67315.8</v>
      </c>
      <c r="I273" s="2"/>
    </row>
    <row r="274" spans="1:9" ht="39.6" hidden="1" outlineLevel="4">
      <c r="A274" s="45" t="s">
        <v>254</v>
      </c>
      <c r="B274" s="44" t="s">
        <v>97</v>
      </c>
      <c r="C274" s="44" t="s">
        <v>119</v>
      </c>
      <c r="D274" s="46" t="s">
        <v>123</v>
      </c>
      <c r="E274" s="44" t="s">
        <v>24</v>
      </c>
      <c r="F274" s="24">
        <v>66850.8</v>
      </c>
      <c r="G274" s="24">
        <v>66850.8</v>
      </c>
      <c r="H274" s="35">
        <v>67315.8</v>
      </c>
      <c r="I274" s="2"/>
    </row>
    <row r="275" spans="1:9" ht="26.4" hidden="1" outlineLevel="6">
      <c r="A275" s="45" t="s">
        <v>336</v>
      </c>
      <c r="B275" s="44" t="s">
        <v>97</v>
      </c>
      <c r="C275" s="44" t="s">
        <v>119</v>
      </c>
      <c r="D275" s="44" t="s">
        <v>124</v>
      </c>
      <c r="E275" s="44"/>
      <c r="F275" s="24">
        <f>F276+F278+F280</f>
        <v>26006.9</v>
      </c>
      <c r="G275" s="24">
        <f>G276+G278+G280</f>
        <v>26006.9</v>
      </c>
      <c r="H275" s="35">
        <f>H276+H278+H280</f>
        <v>26165.4</v>
      </c>
      <c r="I275" s="2"/>
    </row>
    <row r="276" spans="1:9" ht="26.4" hidden="1" outlineLevel="3">
      <c r="A276" s="45" t="s">
        <v>337</v>
      </c>
      <c r="B276" s="44" t="s">
        <v>97</v>
      </c>
      <c r="C276" s="44" t="s">
        <v>119</v>
      </c>
      <c r="D276" s="44" t="s">
        <v>125</v>
      </c>
      <c r="E276" s="44"/>
      <c r="F276" s="24">
        <f>F277</f>
        <v>25644.9</v>
      </c>
      <c r="G276" s="24">
        <f>G277</f>
        <v>25644.9</v>
      </c>
      <c r="H276" s="35">
        <f>H277</f>
        <v>25803.4</v>
      </c>
      <c r="I276" s="2"/>
    </row>
    <row r="277" spans="1:9" ht="39.6" hidden="1" outlineLevel="5">
      <c r="A277" s="45" t="s">
        <v>254</v>
      </c>
      <c r="B277" s="44" t="s">
        <v>97</v>
      </c>
      <c r="C277" s="44" t="s">
        <v>119</v>
      </c>
      <c r="D277" s="44" t="s">
        <v>125</v>
      </c>
      <c r="E277" s="44" t="s">
        <v>24</v>
      </c>
      <c r="F277" s="24">
        <v>25644.9</v>
      </c>
      <c r="G277" s="24">
        <v>25644.9</v>
      </c>
      <c r="H277" s="35">
        <v>25803.4</v>
      </c>
      <c r="I277" s="2"/>
    </row>
    <row r="278" spans="1:9" ht="39.6" hidden="1" outlineLevel="6">
      <c r="A278" s="45" t="s">
        <v>338</v>
      </c>
      <c r="B278" s="44" t="s">
        <v>97</v>
      </c>
      <c r="C278" s="44" t="s">
        <v>119</v>
      </c>
      <c r="D278" s="44" t="s">
        <v>126</v>
      </c>
      <c r="E278" s="44"/>
      <c r="F278" s="24">
        <f>F279</f>
        <v>2</v>
      </c>
      <c r="G278" s="24">
        <f>G279</f>
        <v>2</v>
      </c>
      <c r="H278" s="35">
        <f>H279</f>
        <v>2</v>
      </c>
      <c r="I278" s="2"/>
    </row>
    <row r="279" spans="1:9" ht="39.6" hidden="1" outlineLevel="5">
      <c r="A279" s="45" t="s">
        <v>254</v>
      </c>
      <c r="B279" s="44" t="s">
        <v>97</v>
      </c>
      <c r="C279" s="44" t="s">
        <v>119</v>
      </c>
      <c r="D279" s="44" t="s">
        <v>126</v>
      </c>
      <c r="E279" s="44" t="s">
        <v>24</v>
      </c>
      <c r="F279" s="24">
        <v>2</v>
      </c>
      <c r="G279" s="24">
        <v>2</v>
      </c>
      <c r="H279" s="35">
        <v>2</v>
      </c>
      <c r="I279" s="2"/>
    </row>
    <row r="280" spans="1:9" ht="79.2" hidden="1" outlineLevel="6">
      <c r="A280" s="45" t="s">
        <v>339</v>
      </c>
      <c r="B280" s="44" t="s">
        <v>97</v>
      </c>
      <c r="C280" s="44" t="s">
        <v>119</v>
      </c>
      <c r="D280" s="44" t="s">
        <v>127</v>
      </c>
      <c r="E280" s="44"/>
      <c r="F280" s="24">
        <f>F281</f>
        <v>360</v>
      </c>
      <c r="G280" s="24">
        <f>G281</f>
        <v>360</v>
      </c>
      <c r="H280" s="35">
        <f>H281</f>
        <v>360</v>
      </c>
      <c r="I280" s="2"/>
    </row>
    <row r="281" spans="1:9" ht="39.6" hidden="1" outlineLevel="5">
      <c r="A281" s="45" t="s">
        <v>254</v>
      </c>
      <c r="B281" s="44" t="s">
        <v>97</v>
      </c>
      <c r="C281" s="44" t="s">
        <v>119</v>
      </c>
      <c r="D281" s="44" t="s">
        <v>127</v>
      </c>
      <c r="E281" s="44" t="s">
        <v>24</v>
      </c>
      <c r="F281" s="24">
        <v>360</v>
      </c>
      <c r="G281" s="24">
        <v>360</v>
      </c>
      <c r="H281" s="35">
        <v>360</v>
      </c>
      <c r="I281" s="2"/>
    </row>
    <row r="282" spans="1:9" ht="26.4" hidden="1" outlineLevel="6">
      <c r="A282" s="45" t="s">
        <v>340</v>
      </c>
      <c r="B282" s="44" t="s">
        <v>97</v>
      </c>
      <c r="C282" s="44" t="s">
        <v>119</v>
      </c>
      <c r="D282" s="44" t="s">
        <v>128</v>
      </c>
      <c r="E282" s="44"/>
      <c r="F282" s="24">
        <f t="shared" ref="F282:H283" si="27">F283</f>
        <v>6511.2</v>
      </c>
      <c r="G282" s="24">
        <f t="shared" si="27"/>
        <v>6511.2</v>
      </c>
      <c r="H282" s="35">
        <f t="shared" si="27"/>
        <v>6559.4</v>
      </c>
      <c r="I282" s="2"/>
    </row>
    <row r="283" spans="1:9" ht="26.4" hidden="1" outlineLevel="6">
      <c r="A283" s="45" t="s">
        <v>341</v>
      </c>
      <c r="B283" s="44" t="s">
        <v>97</v>
      </c>
      <c r="C283" s="44" t="s">
        <v>119</v>
      </c>
      <c r="D283" s="44" t="s">
        <v>129</v>
      </c>
      <c r="E283" s="44"/>
      <c r="F283" s="24">
        <f t="shared" si="27"/>
        <v>6511.2</v>
      </c>
      <c r="G283" s="24">
        <f t="shared" si="27"/>
        <v>6511.2</v>
      </c>
      <c r="H283" s="35">
        <f t="shared" si="27"/>
        <v>6559.4</v>
      </c>
      <c r="I283" s="2"/>
    </row>
    <row r="284" spans="1:9" ht="39.6" hidden="1" outlineLevel="6">
      <c r="A284" s="45" t="s">
        <v>254</v>
      </c>
      <c r="B284" s="44" t="s">
        <v>97</v>
      </c>
      <c r="C284" s="44" t="s">
        <v>119</v>
      </c>
      <c r="D284" s="44" t="s">
        <v>129</v>
      </c>
      <c r="E284" s="44" t="s">
        <v>24</v>
      </c>
      <c r="F284" s="24">
        <v>6511.2</v>
      </c>
      <c r="G284" s="24">
        <v>6511.2</v>
      </c>
      <c r="H284" s="35">
        <v>6559.4</v>
      </c>
      <c r="I284" s="2"/>
    </row>
    <row r="285" spans="1:9" s="6" customFormat="1" ht="39.6" hidden="1">
      <c r="A285" s="45" t="s">
        <v>342</v>
      </c>
      <c r="B285" s="44" t="s">
        <v>97</v>
      </c>
      <c r="C285" s="44" t="s">
        <v>119</v>
      </c>
      <c r="D285" s="44" t="s">
        <v>130</v>
      </c>
      <c r="E285" s="44"/>
      <c r="F285" s="24">
        <f>F286+F288</f>
        <v>3214.7</v>
      </c>
      <c r="G285" s="24">
        <f>G286+G288</f>
        <v>3214.7</v>
      </c>
      <c r="H285" s="35">
        <f>H286+H288</f>
        <v>3214.7</v>
      </c>
      <c r="I285" s="5"/>
    </row>
    <row r="286" spans="1:9" ht="31.5" hidden="1" customHeight="1" outlineLevel="2">
      <c r="A286" s="45" t="s">
        <v>331</v>
      </c>
      <c r="B286" s="44" t="s">
        <v>97</v>
      </c>
      <c r="C286" s="44" t="s">
        <v>119</v>
      </c>
      <c r="D286" s="44" t="s">
        <v>131</v>
      </c>
      <c r="E286" s="44"/>
      <c r="F286" s="24">
        <f>F287</f>
        <v>1374.7</v>
      </c>
      <c r="G286" s="24">
        <f>G287</f>
        <v>1374.7</v>
      </c>
      <c r="H286" s="35">
        <f>H287</f>
        <v>1374.7</v>
      </c>
      <c r="I286" s="2"/>
    </row>
    <row r="287" spans="1:9" s="6" customFormat="1" ht="39.6" hidden="1" outlineLevel="3">
      <c r="A287" s="45" t="s">
        <v>254</v>
      </c>
      <c r="B287" s="44" t="s">
        <v>97</v>
      </c>
      <c r="C287" s="44" t="s">
        <v>119</v>
      </c>
      <c r="D287" s="44" t="s">
        <v>131</v>
      </c>
      <c r="E287" s="44" t="s">
        <v>24</v>
      </c>
      <c r="F287" s="24">
        <v>1374.7</v>
      </c>
      <c r="G287" s="24">
        <v>1374.7</v>
      </c>
      <c r="H287" s="35">
        <v>1374.7</v>
      </c>
      <c r="I287" s="5"/>
    </row>
    <row r="288" spans="1:9" ht="26.4" hidden="1" outlineLevel="6">
      <c r="A288" s="45" t="s">
        <v>343</v>
      </c>
      <c r="B288" s="44" t="s">
        <v>97</v>
      </c>
      <c r="C288" s="44" t="s">
        <v>119</v>
      </c>
      <c r="D288" s="44" t="s">
        <v>132</v>
      </c>
      <c r="E288" s="44"/>
      <c r="F288" s="24">
        <f>F289</f>
        <v>1840</v>
      </c>
      <c r="G288" s="24">
        <f>G289</f>
        <v>1840</v>
      </c>
      <c r="H288" s="35">
        <f>H289</f>
        <v>1840</v>
      </c>
      <c r="I288" s="2"/>
    </row>
    <row r="289" spans="1:9" ht="39.6" hidden="1" outlineLevel="6">
      <c r="A289" s="45" t="s">
        <v>235</v>
      </c>
      <c r="B289" s="44" t="s">
        <v>97</v>
      </c>
      <c r="C289" s="44" t="s">
        <v>119</v>
      </c>
      <c r="D289" s="44" t="s">
        <v>132</v>
      </c>
      <c r="E289" s="44" t="s">
        <v>9</v>
      </c>
      <c r="F289" s="24">
        <v>1840</v>
      </c>
      <c r="G289" s="24">
        <v>1840</v>
      </c>
      <c r="H289" s="35">
        <v>1840</v>
      </c>
      <c r="I289" s="2"/>
    </row>
    <row r="290" spans="1:9" ht="26.4" hidden="1" outlineLevel="5">
      <c r="A290" s="45" t="s">
        <v>133</v>
      </c>
      <c r="B290" s="44" t="s">
        <v>97</v>
      </c>
      <c r="C290" s="44" t="s">
        <v>134</v>
      </c>
      <c r="D290" s="44"/>
      <c r="E290" s="44"/>
      <c r="F290" s="24">
        <f>F291+F296</f>
        <v>2951.1</v>
      </c>
      <c r="G290" s="24">
        <f>G291+G296</f>
        <v>2951.1</v>
      </c>
      <c r="H290" s="35">
        <f>H291+H296</f>
        <v>2966.1</v>
      </c>
      <c r="I290" s="2"/>
    </row>
    <row r="291" spans="1:9" ht="26.4" hidden="1" outlineLevel="1">
      <c r="A291" s="45" t="s">
        <v>332</v>
      </c>
      <c r="B291" s="44" t="s">
        <v>97</v>
      </c>
      <c r="C291" s="44" t="s">
        <v>134</v>
      </c>
      <c r="D291" s="44" t="s">
        <v>120</v>
      </c>
      <c r="E291" s="44"/>
      <c r="F291" s="24">
        <f t="shared" ref="F291:H292" si="28">F292</f>
        <v>2931.1</v>
      </c>
      <c r="G291" s="24">
        <f t="shared" si="28"/>
        <v>2931.1</v>
      </c>
      <c r="H291" s="35">
        <f t="shared" si="28"/>
        <v>2946.1</v>
      </c>
      <c r="I291" s="2"/>
    </row>
    <row r="292" spans="1:9" ht="39.6" hidden="1" outlineLevel="6">
      <c r="A292" s="45" t="s">
        <v>342</v>
      </c>
      <c r="B292" s="44" t="s">
        <v>97</v>
      </c>
      <c r="C292" s="44" t="s">
        <v>134</v>
      </c>
      <c r="D292" s="44" t="s">
        <v>130</v>
      </c>
      <c r="E292" s="44"/>
      <c r="F292" s="24">
        <f t="shared" si="28"/>
        <v>2931.1</v>
      </c>
      <c r="G292" s="24">
        <f t="shared" si="28"/>
        <v>2931.1</v>
      </c>
      <c r="H292" s="35">
        <f t="shared" si="28"/>
        <v>2946.1</v>
      </c>
      <c r="I292" s="2"/>
    </row>
    <row r="293" spans="1:9" s="6" customFormat="1" ht="79.2" hidden="1" outlineLevel="1">
      <c r="A293" s="45" t="s">
        <v>346</v>
      </c>
      <c r="B293" s="44" t="s">
        <v>97</v>
      </c>
      <c r="C293" s="44" t="s">
        <v>134</v>
      </c>
      <c r="D293" s="44" t="s">
        <v>135</v>
      </c>
      <c r="E293" s="44"/>
      <c r="F293" s="24">
        <f>F294+F295</f>
        <v>2931.1</v>
      </c>
      <c r="G293" s="24">
        <f>G294+G295</f>
        <v>2931.1</v>
      </c>
      <c r="H293" s="35">
        <f>H294+H295</f>
        <v>2946.1</v>
      </c>
      <c r="I293" s="5"/>
    </row>
    <row r="294" spans="1:9" ht="79.2" hidden="1" outlineLevel="5">
      <c r="A294" s="45" t="s">
        <v>234</v>
      </c>
      <c r="B294" s="44" t="s">
        <v>97</v>
      </c>
      <c r="C294" s="44" t="s">
        <v>134</v>
      </c>
      <c r="D294" s="44" t="s">
        <v>135</v>
      </c>
      <c r="E294" s="44" t="s">
        <v>6</v>
      </c>
      <c r="F294" s="24">
        <v>2859.1</v>
      </c>
      <c r="G294" s="24">
        <v>2859.1</v>
      </c>
      <c r="H294" s="35">
        <v>2874.1</v>
      </c>
      <c r="I294" s="2"/>
    </row>
    <row r="295" spans="1:9" ht="39.6" hidden="1" outlineLevel="6">
      <c r="A295" s="45" t="s">
        <v>235</v>
      </c>
      <c r="B295" s="44" t="s">
        <v>97</v>
      </c>
      <c r="C295" s="44" t="s">
        <v>134</v>
      </c>
      <c r="D295" s="44" t="s">
        <v>135</v>
      </c>
      <c r="E295" s="44" t="s">
        <v>9</v>
      </c>
      <c r="F295" s="24">
        <v>72</v>
      </c>
      <c r="G295" s="24">
        <v>72</v>
      </c>
      <c r="H295" s="35">
        <v>72</v>
      </c>
      <c r="I295" s="2"/>
    </row>
    <row r="296" spans="1:9" ht="52.8" hidden="1" outlineLevel="1">
      <c r="A296" s="45" t="s">
        <v>347</v>
      </c>
      <c r="B296" s="44" t="s">
        <v>97</v>
      </c>
      <c r="C296" s="44" t="s">
        <v>134</v>
      </c>
      <c r="D296" s="44" t="s">
        <v>137</v>
      </c>
      <c r="E296" s="44"/>
      <c r="F296" s="24">
        <f t="shared" ref="F296:H297" si="29">F297</f>
        <v>20</v>
      </c>
      <c r="G296" s="24">
        <f t="shared" si="29"/>
        <v>20</v>
      </c>
      <c r="H296" s="35">
        <f t="shared" si="29"/>
        <v>20</v>
      </c>
      <c r="I296" s="2"/>
    </row>
    <row r="297" spans="1:9" ht="52.8" hidden="1" outlineLevel="3">
      <c r="A297" s="45" t="s">
        <v>348</v>
      </c>
      <c r="B297" s="44" t="s">
        <v>97</v>
      </c>
      <c r="C297" s="44" t="s">
        <v>134</v>
      </c>
      <c r="D297" s="44" t="s">
        <v>138</v>
      </c>
      <c r="E297" s="44"/>
      <c r="F297" s="24">
        <f t="shared" si="29"/>
        <v>20</v>
      </c>
      <c r="G297" s="24">
        <f t="shared" si="29"/>
        <v>20</v>
      </c>
      <c r="H297" s="35">
        <f t="shared" si="29"/>
        <v>20</v>
      </c>
      <c r="I297" s="2"/>
    </row>
    <row r="298" spans="1:9" ht="39.6" hidden="1" outlineLevel="5">
      <c r="A298" s="45" t="s">
        <v>235</v>
      </c>
      <c r="B298" s="44" t="s">
        <v>97</v>
      </c>
      <c r="C298" s="44" t="s">
        <v>134</v>
      </c>
      <c r="D298" s="44" t="s">
        <v>138</v>
      </c>
      <c r="E298" s="44" t="s">
        <v>9</v>
      </c>
      <c r="F298" s="24">
        <v>20</v>
      </c>
      <c r="G298" s="24">
        <v>20</v>
      </c>
      <c r="H298" s="35">
        <v>20</v>
      </c>
      <c r="I298" s="2"/>
    </row>
    <row r="299" spans="1:9" hidden="1" outlineLevel="6">
      <c r="A299" s="45" t="s">
        <v>393</v>
      </c>
      <c r="B299" s="44" t="s">
        <v>97</v>
      </c>
      <c r="C299" s="44" t="s">
        <v>37</v>
      </c>
      <c r="D299" s="44"/>
      <c r="E299" s="44"/>
      <c r="F299" s="24">
        <f t="shared" ref="F299:H302" si="30">F300</f>
        <v>500</v>
      </c>
      <c r="G299" s="24">
        <f t="shared" si="30"/>
        <v>500</v>
      </c>
      <c r="H299" s="35">
        <f t="shared" si="30"/>
        <v>500</v>
      </c>
      <c r="I299" s="2"/>
    </row>
    <row r="300" spans="1:9" ht="26.4" hidden="1" outlineLevel="2">
      <c r="A300" s="45" t="s">
        <v>139</v>
      </c>
      <c r="B300" s="44" t="s">
        <v>97</v>
      </c>
      <c r="C300" s="44" t="s">
        <v>140</v>
      </c>
      <c r="D300" s="44"/>
      <c r="E300" s="44"/>
      <c r="F300" s="24">
        <f t="shared" si="30"/>
        <v>500</v>
      </c>
      <c r="G300" s="24">
        <f t="shared" si="30"/>
        <v>500</v>
      </c>
      <c r="H300" s="35">
        <f t="shared" si="30"/>
        <v>500</v>
      </c>
      <c r="I300" s="2"/>
    </row>
    <row r="301" spans="1:9" ht="92.4" hidden="1" outlineLevel="6">
      <c r="A301" s="45" t="s">
        <v>349</v>
      </c>
      <c r="B301" s="44" t="s">
        <v>97</v>
      </c>
      <c r="C301" s="44" t="s">
        <v>140</v>
      </c>
      <c r="D301" s="44" t="s">
        <v>141</v>
      </c>
      <c r="E301" s="44"/>
      <c r="F301" s="24">
        <f t="shared" si="30"/>
        <v>500</v>
      </c>
      <c r="G301" s="24">
        <f t="shared" si="30"/>
        <v>500</v>
      </c>
      <c r="H301" s="35">
        <f t="shared" si="30"/>
        <v>500</v>
      </c>
      <c r="I301" s="2"/>
    </row>
    <row r="302" spans="1:9" s="6" customFormat="1" ht="26.4" hidden="1">
      <c r="A302" s="45" t="s">
        <v>350</v>
      </c>
      <c r="B302" s="44" t="s">
        <v>97</v>
      </c>
      <c r="C302" s="44" t="s">
        <v>140</v>
      </c>
      <c r="D302" s="44" t="s">
        <v>142</v>
      </c>
      <c r="E302" s="44"/>
      <c r="F302" s="24">
        <f t="shared" si="30"/>
        <v>500</v>
      </c>
      <c r="G302" s="24">
        <f t="shared" si="30"/>
        <v>500</v>
      </c>
      <c r="H302" s="35">
        <f t="shared" si="30"/>
        <v>500</v>
      </c>
      <c r="I302" s="5"/>
    </row>
    <row r="303" spans="1:9" ht="39.6" hidden="1" outlineLevel="1">
      <c r="A303" s="45" t="s">
        <v>254</v>
      </c>
      <c r="B303" s="44" t="s">
        <v>97</v>
      </c>
      <c r="C303" s="44" t="s">
        <v>140</v>
      </c>
      <c r="D303" s="44" t="s">
        <v>142</v>
      </c>
      <c r="E303" s="44" t="s">
        <v>24</v>
      </c>
      <c r="F303" s="24">
        <v>500</v>
      </c>
      <c r="G303" s="24">
        <v>500</v>
      </c>
      <c r="H303" s="35">
        <v>500</v>
      </c>
      <c r="I303" s="2"/>
    </row>
    <row r="304" spans="1:9" hidden="1" outlineLevel="2">
      <c r="A304" s="45" t="s">
        <v>394</v>
      </c>
      <c r="B304" s="44" t="s">
        <v>97</v>
      </c>
      <c r="C304" s="44" t="s">
        <v>143</v>
      </c>
      <c r="D304" s="44"/>
      <c r="E304" s="44"/>
      <c r="F304" s="24">
        <f t="shared" ref="F304:H305" si="31">F305</f>
        <v>69427.899999999994</v>
      </c>
      <c r="G304" s="24">
        <f t="shared" si="31"/>
        <v>69427.899999999994</v>
      </c>
      <c r="H304" s="35">
        <f t="shared" si="31"/>
        <v>70191.3</v>
      </c>
      <c r="I304" s="2"/>
    </row>
    <row r="305" spans="1:9" hidden="1" outlineLevel="4">
      <c r="A305" s="45" t="s">
        <v>144</v>
      </c>
      <c r="B305" s="44" t="s">
        <v>97</v>
      </c>
      <c r="C305" s="44" t="s">
        <v>145</v>
      </c>
      <c r="D305" s="44"/>
      <c r="E305" s="44"/>
      <c r="F305" s="24">
        <f t="shared" si="31"/>
        <v>69427.899999999994</v>
      </c>
      <c r="G305" s="24">
        <f t="shared" si="31"/>
        <v>69427.899999999994</v>
      </c>
      <c r="H305" s="35">
        <f t="shared" si="31"/>
        <v>70191.3</v>
      </c>
      <c r="I305" s="2"/>
    </row>
    <row r="306" spans="1:9" ht="52.8" hidden="1" outlineLevel="4">
      <c r="A306" s="45" t="s">
        <v>351</v>
      </c>
      <c r="B306" s="44" t="s">
        <v>97</v>
      </c>
      <c r="C306" s="44" t="s">
        <v>145</v>
      </c>
      <c r="D306" s="44" t="s">
        <v>146</v>
      </c>
      <c r="E306" s="44"/>
      <c r="F306" s="24">
        <f>F307+F310</f>
        <v>69427.899999999994</v>
      </c>
      <c r="G306" s="24">
        <f>G307+G310</f>
        <v>69427.899999999994</v>
      </c>
      <c r="H306" s="35">
        <f>H307+H310</f>
        <v>70191.3</v>
      </c>
      <c r="I306" s="2"/>
    </row>
    <row r="307" spans="1:9" ht="52.8" hidden="1" outlineLevel="6">
      <c r="A307" s="45" t="s">
        <v>353</v>
      </c>
      <c r="B307" s="44" t="s">
        <v>97</v>
      </c>
      <c r="C307" s="44" t="s">
        <v>145</v>
      </c>
      <c r="D307" s="44" t="s">
        <v>147</v>
      </c>
      <c r="E307" s="44"/>
      <c r="F307" s="24">
        <f>F308+F309</f>
        <v>150</v>
      </c>
      <c r="G307" s="24">
        <f>G308+G309</f>
        <v>150</v>
      </c>
      <c r="H307" s="35">
        <f>H308+H309</f>
        <v>150</v>
      </c>
      <c r="I307" s="2"/>
    </row>
    <row r="308" spans="1:9" ht="39.6" hidden="1" outlineLevel="6">
      <c r="A308" s="45" t="s">
        <v>235</v>
      </c>
      <c r="B308" s="44" t="s">
        <v>97</v>
      </c>
      <c r="C308" s="44" t="s">
        <v>145</v>
      </c>
      <c r="D308" s="44" t="s">
        <v>147</v>
      </c>
      <c r="E308" s="44" t="s">
        <v>9</v>
      </c>
      <c r="F308" s="24">
        <v>20</v>
      </c>
      <c r="G308" s="24">
        <v>20</v>
      </c>
      <c r="H308" s="35">
        <v>20</v>
      </c>
      <c r="I308" s="2"/>
    </row>
    <row r="309" spans="1:9" s="6" customFormat="1" ht="39.6" hidden="1" outlineLevel="6">
      <c r="A309" s="45" t="s">
        <v>254</v>
      </c>
      <c r="B309" s="44" t="s">
        <v>97</v>
      </c>
      <c r="C309" s="44" t="s">
        <v>145</v>
      </c>
      <c r="D309" s="44" t="s">
        <v>147</v>
      </c>
      <c r="E309" s="44" t="s">
        <v>24</v>
      </c>
      <c r="F309" s="24">
        <v>130</v>
      </c>
      <c r="G309" s="24">
        <v>130</v>
      </c>
      <c r="H309" s="35">
        <v>130</v>
      </c>
      <c r="I309" s="5"/>
    </row>
    <row r="310" spans="1:9" s="6" customFormat="1" ht="39.6" hidden="1" outlineLevel="6">
      <c r="A310" s="45" t="s">
        <v>354</v>
      </c>
      <c r="B310" s="44" t="s">
        <v>97</v>
      </c>
      <c r="C310" s="44" t="s">
        <v>145</v>
      </c>
      <c r="D310" s="44" t="s">
        <v>148</v>
      </c>
      <c r="E310" s="44"/>
      <c r="F310" s="24">
        <f>F311</f>
        <v>69277.899999999994</v>
      </c>
      <c r="G310" s="24">
        <f>G311</f>
        <v>69277.899999999994</v>
      </c>
      <c r="H310" s="35">
        <f>H311</f>
        <v>70041.3</v>
      </c>
      <c r="I310" s="5"/>
    </row>
    <row r="311" spans="1:9" ht="39.6" hidden="1" outlineLevel="6">
      <c r="A311" s="45" t="s">
        <v>254</v>
      </c>
      <c r="B311" s="44" t="s">
        <v>97</v>
      </c>
      <c r="C311" s="44" t="s">
        <v>145</v>
      </c>
      <c r="D311" s="44" t="s">
        <v>148</v>
      </c>
      <c r="E311" s="44" t="s">
        <v>24</v>
      </c>
      <c r="F311" s="24">
        <v>69277.899999999994</v>
      </c>
      <c r="G311" s="24">
        <v>69277.899999999994</v>
      </c>
      <c r="H311" s="35">
        <v>70041.3</v>
      </c>
      <c r="I311" s="2"/>
    </row>
    <row r="312" spans="1:9" ht="39.6" hidden="1" outlineLevel="4">
      <c r="A312" s="42" t="s">
        <v>149</v>
      </c>
      <c r="B312" s="43" t="s">
        <v>150</v>
      </c>
      <c r="C312" s="43"/>
      <c r="D312" s="43"/>
      <c r="E312" s="43"/>
      <c r="F312" s="32">
        <f t="shared" ref="F312:H315" si="32">F313</f>
        <v>7328.3</v>
      </c>
      <c r="G312" s="32">
        <f t="shared" si="32"/>
        <v>7328.3</v>
      </c>
      <c r="H312" s="34">
        <f t="shared" si="32"/>
        <v>7416.3</v>
      </c>
      <c r="I312" s="2"/>
    </row>
    <row r="313" spans="1:9" hidden="1" outlineLevel="5">
      <c r="A313" s="45" t="s">
        <v>385</v>
      </c>
      <c r="B313" s="44" t="s">
        <v>150</v>
      </c>
      <c r="C313" s="44" t="s">
        <v>1</v>
      </c>
      <c r="D313" s="44"/>
      <c r="E313" s="44"/>
      <c r="F313" s="24">
        <f t="shared" si="32"/>
        <v>7328.3</v>
      </c>
      <c r="G313" s="24">
        <f t="shared" si="32"/>
        <v>7328.3</v>
      </c>
      <c r="H313" s="35">
        <f t="shared" si="32"/>
        <v>7416.3</v>
      </c>
      <c r="I313" s="2"/>
    </row>
    <row r="314" spans="1:9" ht="26.4" hidden="1" outlineLevel="6">
      <c r="A314" s="45" t="s">
        <v>14</v>
      </c>
      <c r="B314" s="44" t="s">
        <v>150</v>
      </c>
      <c r="C314" s="44" t="s">
        <v>15</v>
      </c>
      <c r="D314" s="44"/>
      <c r="E314" s="44"/>
      <c r="F314" s="24">
        <f t="shared" si="32"/>
        <v>7328.3</v>
      </c>
      <c r="G314" s="24">
        <f t="shared" si="32"/>
        <v>7328.3</v>
      </c>
      <c r="H314" s="35">
        <f t="shared" si="32"/>
        <v>7416.3</v>
      </c>
      <c r="I314" s="2"/>
    </row>
    <row r="315" spans="1:9" ht="26.4" hidden="1" outlineLevel="6">
      <c r="A315" s="45" t="s">
        <v>206</v>
      </c>
      <c r="B315" s="44" t="s">
        <v>150</v>
      </c>
      <c r="C315" s="44" t="s">
        <v>15</v>
      </c>
      <c r="D315" s="44" t="s">
        <v>112</v>
      </c>
      <c r="E315" s="44"/>
      <c r="F315" s="24">
        <f t="shared" si="32"/>
        <v>7328.3</v>
      </c>
      <c r="G315" s="24">
        <f t="shared" si="32"/>
        <v>7328.3</v>
      </c>
      <c r="H315" s="35">
        <f t="shared" si="32"/>
        <v>7416.3</v>
      </c>
      <c r="I315" s="2"/>
    </row>
    <row r="316" spans="1:9" ht="52.8" hidden="1" outlineLevel="5">
      <c r="A316" s="45" t="s">
        <v>356</v>
      </c>
      <c r="B316" s="44" t="s">
        <v>150</v>
      </c>
      <c r="C316" s="44" t="s">
        <v>15</v>
      </c>
      <c r="D316" s="44" t="s">
        <v>152</v>
      </c>
      <c r="E316" s="44"/>
      <c r="F316" s="24">
        <f>F317+F319+F321</f>
        <v>7328.3</v>
      </c>
      <c r="G316" s="24">
        <f>G317+G319+G321</f>
        <v>7328.3</v>
      </c>
      <c r="H316" s="35">
        <f>H317+H319+H321</f>
        <v>7416.3</v>
      </c>
      <c r="I316" s="2"/>
    </row>
    <row r="317" spans="1:9" ht="34.5" hidden="1" customHeight="1" outlineLevel="6">
      <c r="A317" s="45" t="s">
        <v>357</v>
      </c>
      <c r="B317" s="44" t="s">
        <v>150</v>
      </c>
      <c r="C317" s="44" t="s">
        <v>15</v>
      </c>
      <c r="D317" s="44" t="s">
        <v>153</v>
      </c>
      <c r="E317" s="44"/>
      <c r="F317" s="24">
        <f>F318</f>
        <v>1417</v>
      </c>
      <c r="G317" s="24">
        <f>G318</f>
        <v>1417</v>
      </c>
      <c r="H317" s="35">
        <f>H318</f>
        <v>1417</v>
      </c>
      <c r="I317" s="2"/>
    </row>
    <row r="318" spans="1:9" ht="39.6" hidden="1" outlineLevel="2">
      <c r="A318" s="45" t="s">
        <v>235</v>
      </c>
      <c r="B318" s="44" t="s">
        <v>150</v>
      </c>
      <c r="C318" s="44" t="s">
        <v>15</v>
      </c>
      <c r="D318" s="44" t="s">
        <v>153</v>
      </c>
      <c r="E318" s="44" t="s">
        <v>9</v>
      </c>
      <c r="F318" s="24">
        <v>1417</v>
      </c>
      <c r="G318" s="24">
        <v>1417</v>
      </c>
      <c r="H318" s="35">
        <v>1417</v>
      </c>
      <c r="I318" s="2"/>
    </row>
    <row r="319" spans="1:9" ht="39.6" hidden="1" outlineLevel="3">
      <c r="A319" s="45" t="s">
        <v>358</v>
      </c>
      <c r="B319" s="44" t="s">
        <v>150</v>
      </c>
      <c r="C319" s="44" t="s">
        <v>15</v>
      </c>
      <c r="D319" s="44" t="s">
        <v>154</v>
      </c>
      <c r="E319" s="44"/>
      <c r="F319" s="24">
        <f>F320</f>
        <v>1962.6</v>
      </c>
      <c r="G319" s="24">
        <f>G320</f>
        <v>1962.6</v>
      </c>
      <c r="H319" s="35">
        <f>H320</f>
        <v>1962.6</v>
      </c>
      <c r="I319" s="2"/>
    </row>
    <row r="320" spans="1:9" ht="39.6" hidden="1" outlineLevel="4">
      <c r="A320" s="45" t="s">
        <v>235</v>
      </c>
      <c r="B320" s="44" t="s">
        <v>150</v>
      </c>
      <c r="C320" s="44" t="s">
        <v>15</v>
      </c>
      <c r="D320" s="44" t="s">
        <v>154</v>
      </c>
      <c r="E320" s="44" t="s">
        <v>9</v>
      </c>
      <c r="F320" s="24">
        <v>1962.6</v>
      </c>
      <c r="G320" s="24">
        <v>1962.6</v>
      </c>
      <c r="H320" s="35">
        <v>1962.6</v>
      </c>
      <c r="I320" s="2"/>
    </row>
    <row r="321" spans="1:9" ht="39.6" hidden="1" outlineLevel="5">
      <c r="A321" s="45" t="s">
        <v>359</v>
      </c>
      <c r="B321" s="44" t="s">
        <v>150</v>
      </c>
      <c r="C321" s="44" t="s">
        <v>15</v>
      </c>
      <c r="D321" s="44" t="s">
        <v>155</v>
      </c>
      <c r="E321" s="44"/>
      <c r="F321" s="24">
        <f>F322+F323+F324</f>
        <v>3948.7000000000003</v>
      </c>
      <c r="G321" s="24">
        <f>G322+G323+G324</f>
        <v>3948.7000000000003</v>
      </c>
      <c r="H321" s="35">
        <f>H322+H323+H324</f>
        <v>4036.7000000000003</v>
      </c>
      <c r="I321" s="2"/>
    </row>
    <row r="322" spans="1:9" ht="79.2" hidden="1" outlineLevel="6">
      <c r="A322" s="45" t="s">
        <v>234</v>
      </c>
      <c r="B322" s="44" t="s">
        <v>150</v>
      </c>
      <c r="C322" s="44" t="s">
        <v>15</v>
      </c>
      <c r="D322" s="44" t="s">
        <v>155</v>
      </c>
      <c r="E322" s="44" t="s">
        <v>6</v>
      </c>
      <c r="F322" s="24">
        <v>3561.3</v>
      </c>
      <c r="G322" s="24">
        <v>3561.3</v>
      </c>
      <c r="H322" s="35">
        <v>3561.3</v>
      </c>
      <c r="I322" s="2"/>
    </row>
    <row r="323" spans="1:9" ht="39.6" hidden="1" outlineLevel="5">
      <c r="A323" s="45" t="s">
        <v>235</v>
      </c>
      <c r="B323" s="44" t="s">
        <v>150</v>
      </c>
      <c r="C323" s="44" t="s">
        <v>15</v>
      </c>
      <c r="D323" s="44" t="s">
        <v>155</v>
      </c>
      <c r="E323" s="44" t="s">
        <v>9</v>
      </c>
      <c r="F323" s="24">
        <v>387.4</v>
      </c>
      <c r="G323" s="24">
        <v>387.4</v>
      </c>
      <c r="H323" s="35">
        <v>395.4</v>
      </c>
      <c r="I323" s="2"/>
    </row>
    <row r="324" spans="1:9" hidden="1" outlineLevel="6">
      <c r="A324" s="45" t="s">
        <v>236</v>
      </c>
      <c r="B324" s="44" t="s">
        <v>150</v>
      </c>
      <c r="C324" s="44" t="s">
        <v>15</v>
      </c>
      <c r="D324" s="44" t="s">
        <v>155</v>
      </c>
      <c r="E324" s="44" t="s">
        <v>10</v>
      </c>
      <c r="F324" s="24">
        <v>0</v>
      </c>
      <c r="G324" s="24">
        <v>0</v>
      </c>
      <c r="H324" s="35">
        <v>80</v>
      </c>
      <c r="I324" s="2"/>
    </row>
    <row r="325" spans="1:9" ht="26.4" hidden="1" outlineLevel="5">
      <c r="A325" s="42" t="s">
        <v>165</v>
      </c>
      <c r="B325" s="43" t="s">
        <v>166</v>
      </c>
      <c r="C325" s="43"/>
      <c r="D325" s="43"/>
      <c r="E325" s="43"/>
      <c r="F325" s="32">
        <f>F326+F374</f>
        <v>1249400.4000000004</v>
      </c>
      <c r="G325" s="32">
        <f>G326+G374</f>
        <v>1249400.4000000004</v>
      </c>
      <c r="H325" s="34">
        <f>H326+H374</f>
        <v>1305191.2999999998</v>
      </c>
      <c r="I325" s="2"/>
    </row>
    <row r="326" spans="1:9" hidden="1" outlineLevel="6">
      <c r="A326" s="45" t="s">
        <v>390</v>
      </c>
      <c r="B326" s="44" t="s">
        <v>166</v>
      </c>
      <c r="C326" s="44" t="s">
        <v>102</v>
      </c>
      <c r="D326" s="44"/>
      <c r="E326" s="44"/>
      <c r="F326" s="24">
        <f>F327+F333+F342+F349+F363</f>
        <v>1229135.9000000004</v>
      </c>
      <c r="G326" s="24">
        <f>G327+G333+G342+G349+G363</f>
        <v>1229135.9000000004</v>
      </c>
      <c r="H326" s="35">
        <f>H327+H333+H342+H349+H363</f>
        <v>1284508.2999999998</v>
      </c>
      <c r="I326" s="2"/>
    </row>
    <row r="327" spans="1:9" hidden="1" outlineLevel="5">
      <c r="A327" s="45" t="s">
        <v>161</v>
      </c>
      <c r="B327" s="44" t="s">
        <v>166</v>
      </c>
      <c r="C327" s="44" t="s">
        <v>162</v>
      </c>
      <c r="D327" s="44"/>
      <c r="E327" s="44"/>
      <c r="F327" s="24">
        <f t="shared" ref="F327:H329" si="33">F328</f>
        <v>617602.70000000007</v>
      </c>
      <c r="G327" s="24">
        <f t="shared" si="33"/>
        <v>617602.70000000007</v>
      </c>
      <c r="H327" s="35">
        <f t="shared" si="33"/>
        <v>650779.4</v>
      </c>
      <c r="I327" s="2"/>
    </row>
    <row r="328" spans="1:9" ht="26.4" hidden="1" outlineLevel="2">
      <c r="A328" s="45" t="s">
        <v>322</v>
      </c>
      <c r="B328" s="44" t="s">
        <v>166</v>
      </c>
      <c r="C328" s="44" t="s">
        <v>162</v>
      </c>
      <c r="D328" s="44" t="s">
        <v>105</v>
      </c>
      <c r="E328" s="44"/>
      <c r="F328" s="24">
        <f t="shared" si="33"/>
        <v>617602.70000000007</v>
      </c>
      <c r="G328" s="24">
        <f t="shared" si="33"/>
        <v>617602.70000000007</v>
      </c>
      <c r="H328" s="35">
        <f t="shared" si="33"/>
        <v>650779.4</v>
      </c>
      <c r="I328" s="2"/>
    </row>
    <row r="329" spans="1:9" ht="26.4" hidden="1" outlineLevel="3">
      <c r="A329" s="45" t="s">
        <v>360</v>
      </c>
      <c r="B329" s="44" t="s">
        <v>166</v>
      </c>
      <c r="C329" s="44" t="s">
        <v>162</v>
      </c>
      <c r="D329" s="44" t="s">
        <v>167</v>
      </c>
      <c r="E329" s="44"/>
      <c r="F329" s="24">
        <f t="shared" si="33"/>
        <v>617602.70000000007</v>
      </c>
      <c r="G329" s="24">
        <f t="shared" si="33"/>
        <v>617602.70000000007</v>
      </c>
      <c r="H329" s="35">
        <f t="shared" si="33"/>
        <v>650779.4</v>
      </c>
      <c r="I329" s="2"/>
    </row>
    <row r="330" spans="1:9" ht="63.75" hidden="1" customHeight="1" outlineLevel="4">
      <c r="A330" s="45" t="s">
        <v>408</v>
      </c>
      <c r="B330" s="44" t="s">
        <v>166</v>
      </c>
      <c r="C330" s="44" t="s">
        <v>162</v>
      </c>
      <c r="D330" s="44" t="s">
        <v>168</v>
      </c>
      <c r="E330" s="44"/>
      <c r="F330" s="24">
        <f>F331+F332</f>
        <v>617602.70000000007</v>
      </c>
      <c r="G330" s="24">
        <f>G331+G332</f>
        <v>617602.70000000007</v>
      </c>
      <c r="H330" s="35">
        <f>H331+H332</f>
        <v>650779.4</v>
      </c>
      <c r="I330" s="2"/>
    </row>
    <row r="331" spans="1:9" ht="39.6" hidden="1" outlineLevel="5">
      <c r="A331" s="45" t="s">
        <v>235</v>
      </c>
      <c r="B331" s="44" t="s">
        <v>166</v>
      </c>
      <c r="C331" s="44" t="s">
        <v>162</v>
      </c>
      <c r="D331" s="44" t="s">
        <v>168</v>
      </c>
      <c r="E331" s="44" t="s">
        <v>9</v>
      </c>
      <c r="F331" s="24">
        <v>1449.9</v>
      </c>
      <c r="G331" s="24">
        <v>1449.9</v>
      </c>
      <c r="H331" s="35">
        <v>1449.9</v>
      </c>
      <c r="I331" s="2"/>
    </row>
    <row r="332" spans="1:9" ht="39.6" hidden="1" outlineLevel="6">
      <c r="A332" s="45" t="s">
        <v>254</v>
      </c>
      <c r="B332" s="44" t="s">
        <v>166</v>
      </c>
      <c r="C332" s="44" t="s">
        <v>162</v>
      </c>
      <c r="D332" s="44" t="s">
        <v>168</v>
      </c>
      <c r="E332" s="44" t="s">
        <v>24</v>
      </c>
      <c r="F332" s="24">
        <v>616152.80000000005</v>
      </c>
      <c r="G332" s="24">
        <v>616152.80000000005</v>
      </c>
      <c r="H332" s="35">
        <v>649329.5</v>
      </c>
      <c r="I332" s="2"/>
    </row>
    <row r="333" spans="1:9" s="6" customFormat="1" hidden="1" outlineLevel="6">
      <c r="A333" s="45" t="s">
        <v>163</v>
      </c>
      <c r="B333" s="44" t="s">
        <v>166</v>
      </c>
      <c r="C333" s="44" t="s">
        <v>164</v>
      </c>
      <c r="D333" s="44"/>
      <c r="E333" s="44"/>
      <c r="F333" s="24">
        <f>F334</f>
        <v>479594.2</v>
      </c>
      <c r="G333" s="24">
        <f>G334</f>
        <v>479594.2</v>
      </c>
      <c r="H333" s="35">
        <f>H334</f>
        <v>500789.9</v>
      </c>
      <c r="I333" s="5"/>
    </row>
    <row r="334" spans="1:9" ht="26.4" hidden="1" outlineLevel="6">
      <c r="A334" s="45" t="s">
        <v>322</v>
      </c>
      <c r="B334" s="44" t="s">
        <v>166</v>
      </c>
      <c r="C334" s="44" t="s">
        <v>164</v>
      </c>
      <c r="D334" s="44" t="s">
        <v>105</v>
      </c>
      <c r="E334" s="44"/>
      <c r="F334" s="24">
        <f>F335+F339</f>
        <v>479594.2</v>
      </c>
      <c r="G334" s="24">
        <f>G335+G339</f>
        <v>479594.2</v>
      </c>
      <c r="H334" s="35">
        <f>H335+H339</f>
        <v>500789.9</v>
      </c>
      <c r="I334" s="2"/>
    </row>
    <row r="335" spans="1:9" ht="26.4" hidden="1" outlineLevel="6">
      <c r="A335" s="45" t="s">
        <v>361</v>
      </c>
      <c r="B335" s="44" t="s">
        <v>166</v>
      </c>
      <c r="C335" s="44" t="s">
        <v>164</v>
      </c>
      <c r="D335" s="44" t="s">
        <v>169</v>
      </c>
      <c r="E335" s="44"/>
      <c r="F335" s="24">
        <f>F336</f>
        <v>415224.4</v>
      </c>
      <c r="G335" s="24">
        <f>G336</f>
        <v>415224.4</v>
      </c>
      <c r="H335" s="35">
        <f>H336</f>
        <v>435512.10000000003</v>
      </c>
      <c r="I335" s="2"/>
    </row>
    <row r="336" spans="1:9" ht="66" hidden="1" outlineLevel="6">
      <c r="A336" s="45" t="s">
        <v>362</v>
      </c>
      <c r="B336" s="44" t="s">
        <v>166</v>
      </c>
      <c r="C336" s="44" t="s">
        <v>164</v>
      </c>
      <c r="D336" s="44" t="s">
        <v>170</v>
      </c>
      <c r="E336" s="44"/>
      <c r="F336" s="24">
        <f>F337+F338</f>
        <v>415224.4</v>
      </c>
      <c r="G336" s="24">
        <f>G337+G338</f>
        <v>415224.4</v>
      </c>
      <c r="H336" s="35">
        <f>H337+H338</f>
        <v>435512.10000000003</v>
      </c>
      <c r="I336" s="2"/>
    </row>
    <row r="337" spans="1:9" ht="39.6" hidden="1" outlineLevel="6">
      <c r="A337" s="45" t="s">
        <v>235</v>
      </c>
      <c r="B337" s="44" t="s">
        <v>166</v>
      </c>
      <c r="C337" s="44" t="s">
        <v>164</v>
      </c>
      <c r="D337" s="44" t="s">
        <v>170</v>
      </c>
      <c r="E337" s="44" t="s">
        <v>9</v>
      </c>
      <c r="F337" s="24">
        <v>1074.7</v>
      </c>
      <c r="G337" s="24">
        <v>1074.7</v>
      </c>
      <c r="H337" s="35">
        <v>1074.7</v>
      </c>
      <c r="I337" s="2"/>
    </row>
    <row r="338" spans="1:9" ht="39.6" hidden="1" outlineLevel="6">
      <c r="A338" s="45" t="s">
        <v>254</v>
      </c>
      <c r="B338" s="44" t="s">
        <v>166</v>
      </c>
      <c r="C338" s="44" t="s">
        <v>164</v>
      </c>
      <c r="D338" s="44" t="s">
        <v>170</v>
      </c>
      <c r="E338" s="44" t="s">
        <v>24</v>
      </c>
      <c r="F338" s="24">
        <v>414149.7</v>
      </c>
      <c r="G338" s="24">
        <v>414149.7</v>
      </c>
      <c r="H338" s="35">
        <v>434437.4</v>
      </c>
      <c r="I338" s="2"/>
    </row>
    <row r="339" spans="1:9" ht="26.4" hidden="1" outlineLevel="6">
      <c r="A339" s="45" t="s">
        <v>363</v>
      </c>
      <c r="B339" s="44" t="s">
        <v>166</v>
      </c>
      <c r="C339" s="44" t="s">
        <v>164</v>
      </c>
      <c r="D339" s="44" t="s">
        <v>171</v>
      </c>
      <c r="E339" s="44"/>
      <c r="F339" s="24">
        <f t="shared" ref="F339:H340" si="34">F340</f>
        <v>64369.8</v>
      </c>
      <c r="G339" s="24">
        <f t="shared" si="34"/>
        <v>64369.8</v>
      </c>
      <c r="H339" s="35">
        <f t="shared" si="34"/>
        <v>65277.8</v>
      </c>
      <c r="I339" s="2"/>
    </row>
    <row r="340" spans="1:9" ht="52.8" hidden="1" outlineLevel="6">
      <c r="A340" s="45" t="s">
        <v>364</v>
      </c>
      <c r="B340" s="44" t="s">
        <v>166</v>
      </c>
      <c r="C340" s="44" t="s">
        <v>164</v>
      </c>
      <c r="D340" s="44" t="s">
        <v>172</v>
      </c>
      <c r="E340" s="44"/>
      <c r="F340" s="24">
        <f t="shared" si="34"/>
        <v>64369.8</v>
      </c>
      <c r="G340" s="24">
        <f t="shared" si="34"/>
        <v>64369.8</v>
      </c>
      <c r="H340" s="35">
        <f t="shared" si="34"/>
        <v>65277.8</v>
      </c>
      <c r="I340" s="2"/>
    </row>
    <row r="341" spans="1:9" ht="39.6" hidden="1" outlineLevel="6">
      <c r="A341" s="45" t="s">
        <v>254</v>
      </c>
      <c r="B341" s="44" t="s">
        <v>166</v>
      </c>
      <c r="C341" s="44" t="s">
        <v>164</v>
      </c>
      <c r="D341" s="44" t="s">
        <v>172</v>
      </c>
      <c r="E341" s="44" t="s">
        <v>24</v>
      </c>
      <c r="F341" s="24">
        <v>64369.8</v>
      </c>
      <c r="G341" s="24">
        <v>64369.8</v>
      </c>
      <c r="H341" s="35">
        <v>65277.8</v>
      </c>
      <c r="I341" s="2"/>
    </row>
    <row r="342" spans="1:9" hidden="1" outlineLevel="6">
      <c r="A342" s="45" t="s">
        <v>103</v>
      </c>
      <c r="B342" s="44" t="s">
        <v>166</v>
      </c>
      <c r="C342" s="44" t="s">
        <v>104</v>
      </c>
      <c r="D342" s="44"/>
      <c r="E342" s="44"/>
      <c r="F342" s="24">
        <f t="shared" ref="F342:H343" si="35">F343</f>
        <v>87157.1</v>
      </c>
      <c r="G342" s="24">
        <f t="shared" si="35"/>
        <v>87157.1</v>
      </c>
      <c r="H342" s="35">
        <f t="shared" si="35"/>
        <v>87741.4</v>
      </c>
      <c r="I342" s="2"/>
    </row>
    <row r="343" spans="1:9" ht="26.4" hidden="1" outlineLevel="6">
      <c r="A343" s="45" t="s">
        <v>322</v>
      </c>
      <c r="B343" s="44" t="s">
        <v>166</v>
      </c>
      <c r="C343" s="44" t="s">
        <v>104</v>
      </c>
      <c r="D343" s="44" t="s">
        <v>105</v>
      </c>
      <c r="E343" s="44"/>
      <c r="F343" s="24">
        <f t="shared" si="35"/>
        <v>87157.1</v>
      </c>
      <c r="G343" s="24">
        <f t="shared" si="35"/>
        <v>87157.1</v>
      </c>
      <c r="H343" s="35">
        <f t="shared" si="35"/>
        <v>87741.4</v>
      </c>
      <c r="I343" s="2"/>
    </row>
    <row r="344" spans="1:9" ht="39.6" hidden="1" outlineLevel="6">
      <c r="A344" s="45" t="s">
        <v>323</v>
      </c>
      <c r="B344" s="44" t="s">
        <v>166</v>
      </c>
      <c r="C344" s="44" t="s">
        <v>104</v>
      </c>
      <c r="D344" s="44" t="s">
        <v>106</v>
      </c>
      <c r="E344" s="44"/>
      <c r="F344" s="24">
        <f>F345+F347</f>
        <v>87157.1</v>
      </c>
      <c r="G344" s="24">
        <f>G345+G347</f>
        <v>87157.1</v>
      </c>
      <c r="H344" s="35">
        <f>H345+H347</f>
        <v>87741.4</v>
      </c>
      <c r="I344" s="2"/>
    </row>
    <row r="345" spans="1:9" ht="52.8" hidden="1" outlineLevel="6">
      <c r="A345" s="45" t="s">
        <v>324</v>
      </c>
      <c r="B345" s="44" t="s">
        <v>166</v>
      </c>
      <c r="C345" s="44" t="s">
        <v>104</v>
      </c>
      <c r="D345" s="44" t="s">
        <v>107</v>
      </c>
      <c r="E345" s="44"/>
      <c r="F345" s="24">
        <f>F346</f>
        <v>69336.5</v>
      </c>
      <c r="G345" s="24">
        <f>G346</f>
        <v>69336.5</v>
      </c>
      <c r="H345" s="35">
        <f>H346</f>
        <v>69920.800000000003</v>
      </c>
      <c r="I345" s="2"/>
    </row>
    <row r="346" spans="1:9" ht="39.6" hidden="1" outlineLevel="6">
      <c r="A346" s="45" t="s">
        <v>254</v>
      </c>
      <c r="B346" s="44" t="s">
        <v>166</v>
      </c>
      <c r="C346" s="44" t="s">
        <v>104</v>
      </c>
      <c r="D346" s="44" t="s">
        <v>107</v>
      </c>
      <c r="E346" s="44" t="s">
        <v>24</v>
      </c>
      <c r="F346" s="24">
        <v>69336.5</v>
      </c>
      <c r="G346" s="24">
        <v>69336.5</v>
      </c>
      <c r="H346" s="35">
        <v>69920.800000000003</v>
      </c>
      <c r="I346" s="2"/>
    </row>
    <row r="347" spans="1:9" ht="39.6" hidden="1" outlineLevel="6">
      <c r="A347" s="45" t="s">
        <v>365</v>
      </c>
      <c r="B347" s="44" t="s">
        <v>166</v>
      </c>
      <c r="C347" s="44" t="s">
        <v>104</v>
      </c>
      <c r="D347" s="44" t="s">
        <v>173</v>
      </c>
      <c r="E347" s="44"/>
      <c r="F347" s="24">
        <f>F348</f>
        <v>17820.599999999999</v>
      </c>
      <c r="G347" s="24">
        <f>G348</f>
        <v>17820.599999999999</v>
      </c>
      <c r="H347" s="35">
        <f>H348</f>
        <v>17820.599999999999</v>
      </c>
      <c r="I347" s="2"/>
    </row>
    <row r="348" spans="1:9" ht="39.6" hidden="1" outlineLevel="6">
      <c r="A348" s="45" t="s">
        <v>254</v>
      </c>
      <c r="B348" s="44" t="s">
        <v>166</v>
      </c>
      <c r="C348" s="44" t="s">
        <v>104</v>
      </c>
      <c r="D348" s="44" t="s">
        <v>173</v>
      </c>
      <c r="E348" s="44" t="s">
        <v>24</v>
      </c>
      <c r="F348" s="24">
        <v>17820.599999999999</v>
      </c>
      <c r="G348" s="24">
        <v>17820.599999999999</v>
      </c>
      <c r="H348" s="35">
        <v>17820.599999999999</v>
      </c>
      <c r="I348" s="2"/>
    </row>
    <row r="349" spans="1:9" hidden="1" outlineLevel="6">
      <c r="A349" s="45" t="s">
        <v>225</v>
      </c>
      <c r="B349" s="44" t="s">
        <v>166</v>
      </c>
      <c r="C349" s="44" t="s">
        <v>108</v>
      </c>
      <c r="D349" s="44"/>
      <c r="E349" s="44"/>
      <c r="F349" s="24">
        <f>F350+F360</f>
        <v>16758.099999999999</v>
      </c>
      <c r="G349" s="24">
        <f>G350+G360</f>
        <v>16758.099999999999</v>
      </c>
      <c r="H349" s="35">
        <f>H350+H360</f>
        <v>16783.900000000001</v>
      </c>
      <c r="I349" s="2"/>
    </row>
    <row r="350" spans="1:9" ht="26.4" hidden="1">
      <c r="A350" s="45" t="s">
        <v>322</v>
      </c>
      <c r="B350" s="44" t="s">
        <v>166</v>
      </c>
      <c r="C350" s="44" t="s">
        <v>108</v>
      </c>
      <c r="D350" s="44" t="s">
        <v>105</v>
      </c>
      <c r="E350" s="44"/>
      <c r="F350" s="24">
        <f>F351</f>
        <v>16708.099999999999</v>
      </c>
      <c r="G350" s="24">
        <f>G351</f>
        <v>16708.099999999999</v>
      </c>
      <c r="H350" s="35">
        <f>H351</f>
        <v>16733.900000000001</v>
      </c>
    </row>
    <row r="351" spans="1:9" ht="26.4" hidden="1">
      <c r="A351" s="45" t="s">
        <v>325</v>
      </c>
      <c r="B351" s="44" t="s">
        <v>166</v>
      </c>
      <c r="C351" s="44" t="s">
        <v>108</v>
      </c>
      <c r="D351" s="44" t="s">
        <v>109</v>
      </c>
      <c r="E351" s="44"/>
      <c r="F351" s="24">
        <f>F352+F354+F356+F358</f>
        <v>16708.099999999999</v>
      </c>
      <c r="G351" s="24">
        <f>G352+G354+G356+G358</f>
        <v>16708.099999999999</v>
      </c>
      <c r="H351" s="35">
        <f>H352+H354+H356+H358</f>
        <v>16733.900000000001</v>
      </c>
    </row>
    <row r="352" spans="1:9" ht="52.8" hidden="1">
      <c r="A352" s="45" t="s">
        <v>366</v>
      </c>
      <c r="B352" s="44" t="s">
        <v>166</v>
      </c>
      <c r="C352" s="44" t="s">
        <v>108</v>
      </c>
      <c r="D352" s="44" t="s">
        <v>174</v>
      </c>
      <c r="E352" s="44"/>
      <c r="F352" s="24">
        <f>F353</f>
        <v>3592.5</v>
      </c>
      <c r="G352" s="24">
        <f>G353</f>
        <v>3592.5</v>
      </c>
      <c r="H352" s="35">
        <f>H353</f>
        <v>3618.3</v>
      </c>
    </row>
    <row r="353" spans="1:8" ht="39.6" hidden="1">
      <c r="A353" s="45" t="s">
        <v>254</v>
      </c>
      <c r="B353" s="44" t="s">
        <v>166</v>
      </c>
      <c r="C353" s="44" t="s">
        <v>108</v>
      </c>
      <c r="D353" s="44" t="s">
        <v>174</v>
      </c>
      <c r="E353" s="44" t="s">
        <v>24</v>
      </c>
      <c r="F353" s="24">
        <v>3592.5</v>
      </c>
      <c r="G353" s="24">
        <v>3592.5</v>
      </c>
      <c r="H353" s="35">
        <v>3618.3</v>
      </c>
    </row>
    <row r="354" spans="1:8" ht="62.25" hidden="1" customHeight="1">
      <c r="A354" s="45" t="s">
        <v>367</v>
      </c>
      <c r="B354" s="44" t="s">
        <v>166</v>
      </c>
      <c r="C354" s="44" t="s">
        <v>108</v>
      </c>
      <c r="D354" s="44" t="s">
        <v>175</v>
      </c>
      <c r="E354" s="44"/>
      <c r="F354" s="24">
        <f>F355</f>
        <v>4555</v>
      </c>
      <c r="G354" s="24">
        <f>G355</f>
        <v>4555</v>
      </c>
      <c r="H354" s="35">
        <f>H355</f>
        <v>4555</v>
      </c>
    </row>
    <row r="355" spans="1:8" ht="26.4" hidden="1">
      <c r="A355" s="45" t="s">
        <v>247</v>
      </c>
      <c r="B355" s="44" t="s">
        <v>166</v>
      </c>
      <c r="C355" s="44" t="s">
        <v>108</v>
      </c>
      <c r="D355" s="44" t="s">
        <v>175</v>
      </c>
      <c r="E355" s="44" t="s">
        <v>41</v>
      </c>
      <c r="F355" s="24">
        <v>4555</v>
      </c>
      <c r="G355" s="24">
        <v>4555</v>
      </c>
      <c r="H355" s="35">
        <v>4555</v>
      </c>
    </row>
    <row r="356" spans="1:8" ht="26.4" hidden="1">
      <c r="A356" s="45" t="s">
        <v>368</v>
      </c>
      <c r="B356" s="44" t="s">
        <v>166</v>
      </c>
      <c r="C356" s="44" t="s">
        <v>108</v>
      </c>
      <c r="D356" s="44" t="s">
        <v>176</v>
      </c>
      <c r="E356" s="44"/>
      <c r="F356" s="24">
        <f>F357</f>
        <v>8550.6</v>
      </c>
      <c r="G356" s="24">
        <f>G357</f>
        <v>8550.6</v>
      </c>
      <c r="H356" s="35">
        <f>H357</f>
        <v>8550.6</v>
      </c>
    </row>
    <row r="357" spans="1:8" ht="39.6" hidden="1">
      <c r="A357" s="45" t="s">
        <v>254</v>
      </c>
      <c r="B357" s="44" t="s">
        <v>166</v>
      </c>
      <c r="C357" s="44" t="s">
        <v>108</v>
      </c>
      <c r="D357" s="44" t="s">
        <v>176</v>
      </c>
      <c r="E357" s="44" t="s">
        <v>24</v>
      </c>
      <c r="F357" s="24">
        <v>8550.6</v>
      </c>
      <c r="G357" s="24">
        <v>8550.6</v>
      </c>
      <c r="H357" s="35">
        <v>8550.6</v>
      </c>
    </row>
    <row r="358" spans="1:8" ht="26.4" hidden="1">
      <c r="A358" s="45" t="s">
        <v>326</v>
      </c>
      <c r="B358" s="44" t="s">
        <v>166</v>
      </c>
      <c r="C358" s="44" t="s">
        <v>108</v>
      </c>
      <c r="D358" s="44" t="s">
        <v>110</v>
      </c>
      <c r="E358" s="44"/>
      <c r="F358" s="24">
        <f>F359</f>
        <v>10</v>
      </c>
      <c r="G358" s="24">
        <f>G359</f>
        <v>10</v>
      </c>
      <c r="H358" s="35">
        <f>H359</f>
        <v>10</v>
      </c>
    </row>
    <row r="359" spans="1:8" ht="39.6" hidden="1">
      <c r="A359" s="45" t="s">
        <v>254</v>
      </c>
      <c r="B359" s="44" t="s">
        <v>166</v>
      </c>
      <c r="C359" s="44" t="s">
        <v>108</v>
      </c>
      <c r="D359" s="44" t="s">
        <v>110</v>
      </c>
      <c r="E359" s="44" t="s">
        <v>24</v>
      </c>
      <c r="F359" s="24">
        <v>10</v>
      </c>
      <c r="G359" s="24">
        <v>10</v>
      </c>
      <c r="H359" s="35">
        <v>10</v>
      </c>
    </row>
    <row r="360" spans="1:8" ht="26.4" hidden="1">
      <c r="A360" s="45" t="s">
        <v>206</v>
      </c>
      <c r="B360" s="44" t="s">
        <v>166</v>
      </c>
      <c r="C360" s="44" t="s">
        <v>108</v>
      </c>
      <c r="D360" s="44" t="s">
        <v>112</v>
      </c>
      <c r="E360" s="44"/>
      <c r="F360" s="24">
        <f t="shared" ref="F360:H361" si="36">F361</f>
        <v>50</v>
      </c>
      <c r="G360" s="24">
        <f t="shared" si="36"/>
        <v>50</v>
      </c>
      <c r="H360" s="35">
        <f t="shared" si="36"/>
        <v>50</v>
      </c>
    </row>
    <row r="361" spans="1:8" ht="26.4" hidden="1">
      <c r="A361" s="45" t="s">
        <v>329</v>
      </c>
      <c r="B361" s="44" t="s">
        <v>166</v>
      </c>
      <c r="C361" s="44" t="s">
        <v>108</v>
      </c>
      <c r="D361" s="44" t="s">
        <v>114</v>
      </c>
      <c r="E361" s="44"/>
      <c r="F361" s="24">
        <f t="shared" si="36"/>
        <v>50</v>
      </c>
      <c r="G361" s="24">
        <f t="shared" si="36"/>
        <v>50</v>
      </c>
      <c r="H361" s="35">
        <f t="shared" si="36"/>
        <v>50</v>
      </c>
    </row>
    <row r="362" spans="1:8" ht="39.6" hidden="1">
      <c r="A362" s="45" t="s">
        <v>254</v>
      </c>
      <c r="B362" s="44" t="s">
        <v>166</v>
      </c>
      <c r="C362" s="44" t="s">
        <v>108</v>
      </c>
      <c r="D362" s="44" t="s">
        <v>114</v>
      </c>
      <c r="E362" s="44" t="s">
        <v>24</v>
      </c>
      <c r="F362" s="24">
        <v>50</v>
      </c>
      <c r="G362" s="24">
        <v>50</v>
      </c>
      <c r="H362" s="35">
        <v>50</v>
      </c>
    </row>
    <row r="363" spans="1:8" hidden="1">
      <c r="A363" s="45" t="s">
        <v>177</v>
      </c>
      <c r="B363" s="44" t="s">
        <v>166</v>
      </c>
      <c r="C363" s="44" t="s">
        <v>178</v>
      </c>
      <c r="D363" s="44"/>
      <c r="E363" s="44"/>
      <c r="F363" s="24">
        <f t="shared" ref="F363:H364" si="37">F364</f>
        <v>28023.8</v>
      </c>
      <c r="G363" s="24">
        <f t="shared" si="37"/>
        <v>28023.8</v>
      </c>
      <c r="H363" s="35">
        <f t="shared" si="37"/>
        <v>28413.7</v>
      </c>
    </row>
    <row r="364" spans="1:8" ht="26.4" hidden="1">
      <c r="A364" s="45" t="s">
        <v>322</v>
      </c>
      <c r="B364" s="44" t="s">
        <v>166</v>
      </c>
      <c r="C364" s="44" t="s">
        <v>178</v>
      </c>
      <c r="D364" s="44" t="s">
        <v>105</v>
      </c>
      <c r="E364" s="44"/>
      <c r="F364" s="24">
        <f t="shared" si="37"/>
        <v>28023.8</v>
      </c>
      <c r="G364" s="24">
        <f t="shared" si="37"/>
        <v>28023.8</v>
      </c>
      <c r="H364" s="35">
        <f t="shared" si="37"/>
        <v>28413.7</v>
      </c>
    </row>
    <row r="365" spans="1:8" ht="39.6" hidden="1">
      <c r="A365" s="45" t="s">
        <v>369</v>
      </c>
      <c r="B365" s="44" t="s">
        <v>166</v>
      </c>
      <c r="C365" s="44" t="s">
        <v>178</v>
      </c>
      <c r="D365" s="44" t="s">
        <v>179</v>
      </c>
      <c r="E365" s="44"/>
      <c r="F365" s="24">
        <f>F366+F369</f>
        <v>28023.8</v>
      </c>
      <c r="G365" s="24">
        <f>G366+G369</f>
        <v>28023.8</v>
      </c>
      <c r="H365" s="35">
        <f>H366+H369</f>
        <v>28413.7</v>
      </c>
    </row>
    <row r="366" spans="1:8" ht="92.4" hidden="1">
      <c r="A366" s="45" t="s">
        <v>370</v>
      </c>
      <c r="B366" s="44" t="s">
        <v>166</v>
      </c>
      <c r="C366" s="44" t="s">
        <v>178</v>
      </c>
      <c r="D366" s="44" t="s">
        <v>180</v>
      </c>
      <c r="E366" s="44"/>
      <c r="F366" s="24">
        <f>F367+F368</f>
        <v>3944.6</v>
      </c>
      <c r="G366" s="24">
        <f>G367+G368</f>
        <v>3944.6</v>
      </c>
      <c r="H366" s="35">
        <f>H367+H368</f>
        <v>3990</v>
      </c>
    </row>
    <row r="367" spans="1:8" ht="79.2" hidden="1">
      <c r="A367" s="45" t="s">
        <v>234</v>
      </c>
      <c r="B367" s="44" t="s">
        <v>166</v>
      </c>
      <c r="C367" s="44" t="s">
        <v>178</v>
      </c>
      <c r="D367" s="44" t="s">
        <v>180</v>
      </c>
      <c r="E367" s="44" t="s">
        <v>6</v>
      </c>
      <c r="F367" s="24">
        <v>3855.6</v>
      </c>
      <c r="G367" s="24">
        <v>3855.6</v>
      </c>
      <c r="H367" s="35">
        <v>3901</v>
      </c>
    </row>
    <row r="368" spans="1:8" ht="39.6" hidden="1">
      <c r="A368" s="45" t="s">
        <v>235</v>
      </c>
      <c r="B368" s="44" t="s">
        <v>166</v>
      </c>
      <c r="C368" s="44" t="s">
        <v>178</v>
      </c>
      <c r="D368" s="44" t="s">
        <v>180</v>
      </c>
      <c r="E368" s="44" t="s">
        <v>9</v>
      </c>
      <c r="F368" s="24">
        <v>89</v>
      </c>
      <c r="G368" s="24">
        <v>89</v>
      </c>
      <c r="H368" s="35">
        <v>89</v>
      </c>
    </row>
    <row r="369" spans="1:8" ht="39.6" hidden="1">
      <c r="A369" s="45" t="s">
        <v>371</v>
      </c>
      <c r="B369" s="44" t="s">
        <v>166</v>
      </c>
      <c r="C369" s="44" t="s">
        <v>178</v>
      </c>
      <c r="D369" s="44" t="s">
        <v>181</v>
      </c>
      <c r="E369" s="44"/>
      <c r="F369" s="24">
        <f>F370+F371+F372+F373</f>
        <v>24079.200000000001</v>
      </c>
      <c r="G369" s="24">
        <f>G370+G371+G372+G373</f>
        <v>24079.200000000001</v>
      </c>
      <c r="H369" s="35">
        <f>H370+H371+H372+H373</f>
        <v>24423.7</v>
      </c>
    </row>
    <row r="370" spans="1:8" ht="79.2" hidden="1">
      <c r="A370" s="45" t="s">
        <v>234</v>
      </c>
      <c r="B370" s="44" t="s">
        <v>166</v>
      </c>
      <c r="C370" s="44" t="s">
        <v>178</v>
      </c>
      <c r="D370" s="44" t="s">
        <v>181</v>
      </c>
      <c r="E370" s="44" t="s">
        <v>6</v>
      </c>
      <c r="F370" s="24">
        <v>17847.900000000001</v>
      </c>
      <c r="G370" s="24">
        <v>17847.900000000001</v>
      </c>
      <c r="H370" s="35">
        <v>18147.900000000001</v>
      </c>
    </row>
    <row r="371" spans="1:8" ht="39.6" hidden="1">
      <c r="A371" s="45" t="s">
        <v>235</v>
      </c>
      <c r="B371" s="44" t="s">
        <v>166</v>
      </c>
      <c r="C371" s="44" t="s">
        <v>178</v>
      </c>
      <c r="D371" s="44" t="s">
        <v>181</v>
      </c>
      <c r="E371" s="44" t="s">
        <v>9</v>
      </c>
      <c r="F371" s="24">
        <v>1603</v>
      </c>
      <c r="G371" s="24">
        <v>1603</v>
      </c>
      <c r="H371" s="35">
        <v>1603</v>
      </c>
    </row>
    <row r="372" spans="1:8" ht="39.6" hidden="1">
      <c r="A372" s="45" t="s">
        <v>254</v>
      </c>
      <c r="B372" s="44" t="s">
        <v>166</v>
      </c>
      <c r="C372" s="44" t="s">
        <v>178</v>
      </c>
      <c r="D372" s="44" t="s">
        <v>181</v>
      </c>
      <c r="E372" s="44" t="s">
        <v>24</v>
      </c>
      <c r="F372" s="24">
        <v>4605.5</v>
      </c>
      <c r="G372" s="24">
        <v>4605.5</v>
      </c>
      <c r="H372" s="35">
        <v>4650</v>
      </c>
    </row>
    <row r="373" spans="1:8" hidden="1">
      <c r="A373" s="45" t="s">
        <v>236</v>
      </c>
      <c r="B373" s="44" t="s">
        <v>166</v>
      </c>
      <c r="C373" s="44" t="s">
        <v>178</v>
      </c>
      <c r="D373" s="44" t="s">
        <v>181</v>
      </c>
      <c r="E373" s="44" t="s">
        <v>10</v>
      </c>
      <c r="F373" s="24">
        <v>22.8</v>
      </c>
      <c r="G373" s="24">
        <v>22.8</v>
      </c>
      <c r="H373" s="35">
        <v>22.8</v>
      </c>
    </row>
    <row r="374" spans="1:8" hidden="1">
      <c r="A374" s="45" t="s">
        <v>395</v>
      </c>
      <c r="B374" s="44" t="s">
        <v>166</v>
      </c>
      <c r="C374" s="44" t="s">
        <v>37</v>
      </c>
      <c r="D374" s="44"/>
      <c r="E374" s="44"/>
      <c r="F374" s="24">
        <f>F375</f>
        <v>20264.5</v>
      </c>
      <c r="G374" s="24">
        <f>G375</f>
        <v>20264.5</v>
      </c>
      <c r="H374" s="35">
        <f>H375</f>
        <v>20683</v>
      </c>
    </row>
    <row r="375" spans="1:8" hidden="1">
      <c r="A375" s="45" t="s">
        <v>47</v>
      </c>
      <c r="B375" s="44" t="s">
        <v>166</v>
      </c>
      <c r="C375" s="44" t="s">
        <v>48</v>
      </c>
      <c r="D375" s="44"/>
      <c r="E375" s="44"/>
      <c r="F375" s="24">
        <f>F376+F383</f>
        <v>20264.5</v>
      </c>
      <c r="G375" s="24">
        <f>G376+G383</f>
        <v>20264.5</v>
      </c>
      <c r="H375" s="35">
        <f>H376+H383</f>
        <v>20683</v>
      </c>
    </row>
    <row r="376" spans="1:8" ht="26.4" hidden="1">
      <c r="A376" s="45" t="s">
        <v>322</v>
      </c>
      <c r="B376" s="44" t="s">
        <v>166</v>
      </c>
      <c r="C376" s="44" t="s">
        <v>48</v>
      </c>
      <c r="D376" s="44" t="s">
        <v>105</v>
      </c>
      <c r="E376" s="44"/>
      <c r="F376" s="24">
        <f>F377+F380</f>
        <v>5251.3</v>
      </c>
      <c r="G376" s="24">
        <f>G377+G380</f>
        <v>5251.3</v>
      </c>
      <c r="H376" s="35">
        <f>H377+H380</f>
        <v>5250.2000000000007</v>
      </c>
    </row>
    <row r="377" spans="1:8" ht="26.4" hidden="1">
      <c r="A377" s="45" t="s">
        <v>360</v>
      </c>
      <c r="B377" s="44" t="s">
        <v>166</v>
      </c>
      <c r="C377" s="44" t="s">
        <v>48</v>
      </c>
      <c r="D377" s="44" t="s">
        <v>167</v>
      </c>
      <c r="E377" s="44"/>
      <c r="F377" s="24">
        <f t="shared" ref="F377:H378" si="38">F378</f>
        <v>2583</v>
      </c>
      <c r="G377" s="24">
        <f t="shared" si="38"/>
        <v>2583</v>
      </c>
      <c r="H377" s="35">
        <f t="shared" si="38"/>
        <v>2581.9</v>
      </c>
    </row>
    <row r="378" spans="1:8" ht="33" hidden="1" customHeight="1">
      <c r="A378" s="45" t="s">
        <v>372</v>
      </c>
      <c r="B378" s="44" t="s">
        <v>166</v>
      </c>
      <c r="C378" s="44" t="s">
        <v>48</v>
      </c>
      <c r="D378" s="44" t="s">
        <v>182</v>
      </c>
      <c r="E378" s="44"/>
      <c r="F378" s="24">
        <f t="shared" si="38"/>
        <v>2583</v>
      </c>
      <c r="G378" s="24">
        <f t="shared" si="38"/>
        <v>2583</v>
      </c>
      <c r="H378" s="35">
        <f t="shared" si="38"/>
        <v>2581.9</v>
      </c>
    </row>
    <row r="379" spans="1:8" ht="39.6" hidden="1">
      <c r="A379" s="45" t="s">
        <v>254</v>
      </c>
      <c r="B379" s="44" t="s">
        <v>166</v>
      </c>
      <c r="C379" s="44" t="s">
        <v>48</v>
      </c>
      <c r="D379" s="44" t="s">
        <v>182</v>
      </c>
      <c r="E379" s="44" t="s">
        <v>24</v>
      </c>
      <c r="F379" s="24">
        <v>2583</v>
      </c>
      <c r="G379" s="24">
        <v>2583</v>
      </c>
      <c r="H379" s="35">
        <v>2581.9</v>
      </c>
    </row>
    <row r="380" spans="1:8" ht="26.4" hidden="1">
      <c r="A380" s="45" t="s">
        <v>363</v>
      </c>
      <c r="B380" s="44" t="s">
        <v>166</v>
      </c>
      <c r="C380" s="44" t="s">
        <v>48</v>
      </c>
      <c r="D380" s="44" t="s">
        <v>171</v>
      </c>
      <c r="E380" s="44"/>
      <c r="F380" s="24">
        <f t="shared" ref="F380:H381" si="39">F381</f>
        <v>2668.3</v>
      </c>
      <c r="G380" s="24">
        <f t="shared" si="39"/>
        <v>2668.3</v>
      </c>
      <c r="H380" s="35">
        <f t="shared" si="39"/>
        <v>2668.3</v>
      </c>
    </row>
    <row r="381" spans="1:8" ht="52.8" hidden="1">
      <c r="A381" s="45" t="s">
        <v>364</v>
      </c>
      <c r="B381" s="44" t="s">
        <v>166</v>
      </c>
      <c r="C381" s="44" t="s">
        <v>48</v>
      </c>
      <c r="D381" s="44" t="s">
        <v>172</v>
      </c>
      <c r="E381" s="44"/>
      <c r="F381" s="24">
        <f t="shared" si="39"/>
        <v>2668.3</v>
      </c>
      <c r="G381" s="24">
        <f t="shared" si="39"/>
        <v>2668.3</v>
      </c>
      <c r="H381" s="35">
        <f t="shared" si="39"/>
        <v>2668.3</v>
      </c>
    </row>
    <row r="382" spans="1:8" ht="39.6" hidden="1">
      <c r="A382" s="45" t="s">
        <v>254</v>
      </c>
      <c r="B382" s="44" t="s">
        <v>166</v>
      </c>
      <c r="C382" s="44" t="s">
        <v>48</v>
      </c>
      <c r="D382" s="44" t="s">
        <v>172</v>
      </c>
      <c r="E382" s="44" t="s">
        <v>24</v>
      </c>
      <c r="F382" s="24">
        <v>2668.3</v>
      </c>
      <c r="G382" s="24">
        <v>2668.3</v>
      </c>
      <c r="H382" s="35">
        <v>2668.3</v>
      </c>
    </row>
    <row r="383" spans="1:8" ht="26.4" hidden="1">
      <c r="A383" s="45" t="s">
        <v>263</v>
      </c>
      <c r="B383" s="44" t="s">
        <v>166</v>
      </c>
      <c r="C383" s="44" t="s">
        <v>48</v>
      </c>
      <c r="D383" s="44" t="s">
        <v>35</v>
      </c>
      <c r="E383" s="44"/>
      <c r="F383" s="24">
        <f t="shared" ref="F383:H385" si="40">F384</f>
        <v>15013.2</v>
      </c>
      <c r="G383" s="24">
        <f t="shared" si="40"/>
        <v>15013.2</v>
      </c>
      <c r="H383" s="35">
        <f t="shared" si="40"/>
        <v>15432.8</v>
      </c>
    </row>
    <row r="384" spans="1:8" ht="26.4" hidden="1">
      <c r="A384" s="45" t="s">
        <v>272</v>
      </c>
      <c r="B384" s="44" t="s">
        <v>166</v>
      </c>
      <c r="C384" s="44" t="s">
        <v>48</v>
      </c>
      <c r="D384" s="44" t="s">
        <v>44</v>
      </c>
      <c r="E384" s="44"/>
      <c r="F384" s="24">
        <f t="shared" si="40"/>
        <v>15013.2</v>
      </c>
      <c r="G384" s="24">
        <f t="shared" si="40"/>
        <v>15013.2</v>
      </c>
      <c r="H384" s="35">
        <f t="shared" si="40"/>
        <v>15432.8</v>
      </c>
    </row>
    <row r="385" spans="1:8" ht="26.4" hidden="1">
      <c r="A385" s="45" t="s">
        <v>373</v>
      </c>
      <c r="B385" s="44" t="s">
        <v>166</v>
      </c>
      <c r="C385" s="44" t="s">
        <v>48</v>
      </c>
      <c r="D385" s="44" t="s">
        <v>374</v>
      </c>
      <c r="E385" s="44"/>
      <c r="F385" s="24">
        <f t="shared" si="40"/>
        <v>15013.2</v>
      </c>
      <c r="G385" s="24">
        <f t="shared" si="40"/>
        <v>15013.2</v>
      </c>
      <c r="H385" s="35">
        <f t="shared" si="40"/>
        <v>15432.8</v>
      </c>
    </row>
    <row r="386" spans="1:8" ht="39.6" hidden="1">
      <c r="A386" s="45" t="s">
        <v>254</v>
      </c>
      <c r="B386" s="44" t="s">
        <v>166</v>
      </c>
      <c r="C386" s="44" t="s">
        <v>48</v>
      </c>
      <c r="D386" s="44" t="s">
        <v>374</v>
      </c>
      <c r="E386" s="44" t="s">
        <v>24</v>
      </c>
      <c r="F386" s="24">
        <v>15013.2</v>
      </c>
      <c r="G386" s="24">
        <v>15013.2</v>
      </c>
      <c r="H386" s="35">
        <v>15432.8</v>
      </c>
    </row>
    <row r="387" spans="1:8" ht="26.4" hidden="1">
      <c r="A387" s="42" t="s">
        <v>183</v>
      </c>
      <c r="B387" s="43" t="s">
        <v>184</v>
      </c>
      <c r="C387" s="43"/>
      <c r="D387" s="43"/>
      <c r="E387" s="43"/>
      <c r="F387" s="32">
        <f>F388+F409</f>
        <v>95482.2</v>
      </c>
      <c r="G387" s="32">
        <f>G388+G409</f>
        <v>95482.2</v>
      </c>
      <c r="H387" s="34">
        <f>H388+H409</f>
        <v>96091.199999999997</v>
      </c>
    </row>
    <row r="388" spans="1:8" hidden="1">
      <c r="A388" s="45" t="s">
        <v>385</v>
      </c>
      <c r="B388" s="44" t="s">
        <v>184</v>
      </c>
      <c r="C388" s="44" t="s">
        <v>1</v>
      </c>
      <c r="D388" s="44"/>
      <c r="E388" s="44"/>
      <c r="F388" s="24">
        <f>F389+F400</f>
        <v>85698.2</v>
      </c>
      <c r="G388" s="24">
        <f>G389+G400</f>
        <v>85698.2</v>
      </c>
      <c r="H388" s="35">
        <f>H389+H400</f>
        <v>86368.2</v>
      </c>
    </row>
    <row r="389" spans="1:8" ht="61.5" hidden="1" customHeight="1">
      <c r="A389" s="45" t="s">
        <v>185</v>
      </c>
      <c r="B389" s="44" t="s">
        <v>184</v>
      </c>
      <c r="C389" s="44" t="s">
        <v>186</v>
      </c>
      <c r="D389" s="44"/>
      <c r="E389" s="44"/>
      <c r="F389" s="24">
        <f>F390</f>
        <v>6054.3</v>
      </c>
      <c r="G389" s="24">
        <f>G390</f>
        <v>6054.3</v>
      </c>
      <c r="H389" s="35">
        <f>H390</f>
        <v>6054.3</v>
      </c>
    </row>
    <row r="390" spans="1:8" ht="39.6" hidden="1">
      <c r="A390" s="45" t="s">
        <v>375</v>
      </c>
      <c r="B390" s="44" t="s">
        <v>184</v>
      </c>
      <c r="C390" s="44" t="s">
        <v>186</v>
      </c>
      <c r="D390" s="44" t="s">
        <v>16</v>
      </c>
      <c r="E390" s="44"/>
      <c r="F390" s="24">
        <f>F391+F395</f>
        <v>6054.3</v>
      </c>
      <c r="G390" s="24">
        <f>G391+G395</f>
        <v>6054.3</v>
      </c>
      <c r="H390" s="35">
        <f>H391+H395</f>
        <v>6054.3</v>
      </c>
    </row>
    <row r="391" spans="1:8" ht="39.6" hidden="1">
      <c r="A391" s="45" t="s">
        <v>376</v>
      </c>
      <c r="B391" s="44" t="s">
        <v>184</v>
      </c>
      <c r="C391" s="44" t="s">
        <v>186</v>
      </c>
      <c r="D391" s="44" t="s">
        <v>187</v>
      </c>
      <c r="E391" s="44"/>
      <c r="F391" s="24">
        <f>F392</f>
        <v>5997.3</v>
      </c>
      <c r="G391" s="24">
        <f>G392</f>
        <v>5997.3</v>
      </c>
      <c r="H391" s="35">
        <f>H392</f>
        <v>5997.3</v>
      </c>
    </row>
    <row r="392" spans="1:8" ht="52.8" hidden="1">
      <c r="A392" s="45" t="s">
        <v>377</v>
      </c>
      <c r="B392" s="44" t="s">
        <v>184</v>
      </c>
      <c r="C392" s="44" t="s">
        <v>186</v>
      </c>
      <c r="D392" s="44" t="s">
        <v>188</v>
      </c>
      <c r="E392" s="44"/>
      <c r="F392" s="24">
        <f>F393+F394</f>
        <v>5997.3</v>
      </c>
      <c r="G392" s="24">
        <f>G393+G394</f>
        <v>5997.3</v>
      </c>
      <c r="H392" s="35">
        <f>H393+H394</f>
        <v>5997.3</v>
      </c>
    </row>
    <row r="393" spans="1:8" ht="79.2" hidden="1">
      <c r="A393" s="45" t="s">
        <v>234</v>
      </c>
      <c r="B393" s="44" t="s">
        <v>184</v>
      </c>
      <c r="C393" s="44" t="s">
        <v>186</v>
      </c>
      <c r="D393" s="44" t="s">
        <v>188</v>
      </c>
      <c r="E393" s="44" t="s">
        <v>6</v>
      </c>
      <c r="F393" s="24">
        <v>5737.3</v>
      </c>
      <c r="G393" s="24">
        <v>5737.3</v>
      </c>
      <c r="H393" s="35">
        <v>5737.3</v>
      </c>
    </row>
    <row r="394" spans="1:8" ht="39.6" hidden="1">
      <c r="A394" s="45" t="s">
        <v>235</v>
      </c>
      <c r="B394" s="44" t="s">
        <v>184</v>
      </c>
      <c r="C394" s="44" t="s">
        <v>186</v>
      </c>
      <c r="D394" s="44" t="s">
        <v>188</v>
      </c>
      <c r="E394" s="44" t="s">
        <v>9</v>
      </c>
      <c r="F394" s="24">
        <v>260</v>
      </c>
      <c r="G394" s="24">
        <v>260</v>
      </c>
      <c r="H394" s="35">
        <v>260</v>
      </c>
    </row>
    <row r="395" spans="1:8" ht="26.4" hidden="1">
      <c r="A395" s="45" t="s">
        <v>378</v>
      </c>
      <c r="B395" s="44" t="s">
        <v>184</v>
      </c>
      <c r="C395" s="44" t="s">
        <v>186</v>
      </c>
      <c r="D395" s="44" t="s">
        <v>17</v>
      </c>
      <c r="E395" s="44"/>
      <c r="F395" s="24">
        <f>F396+F398</f>
        <v>57</v>
      </c>
      <c r="G395" s="24">
        <f>G396+G398</f>
        <v>57</v>
      </c>
      <c r="H395" s="35">
        <f>H396+H398</f>
        <v>57</v>
      </c>
    </row>
    <row r="396" spans="1:8" ht="52.8" hidden="1">
      <c r="A396" s="45" t="s">
        <v>379</v>
      </c>
      <c r="B396" s="44" t="s">
        <v>184</v>
      </c>
      <c r="C396" s="44" t="s">
        <v>186</v>
      </c>
      <c r="D396" s="44" t="s">
        <v>136</v>
      </c>
      <c r="E396" s="44"/>
      <c r="F396" s="24">
        <f>F397</f>
        <v>46.4</v>
      </c>
      <c r="G396" s="24">
        <f>G397</f>
        <v>46.4</v>
      </c>
      <c r="H396" s="35">
        <f>H397</f>
        <v>46.4</v>
      </c>
    </row>
    <row r="397" spans="1:8" ht="39.6" hidden="1">
      <c r="A397" s="45" t="s">
        <v>235</v>
      </c>
      <c r="B397" s="44" t="s">
        <v>184</v>
      </c>
      <c r="C397" s="44" t="s">
        <v>186</v>
      </c>
      <c r="D397" s="44" t="s">
        <v>136</v>
      </c>
      <c r="E397" s="44" t="s">
        <v>9</v>
      </c>
      <c r="F397" s="24">
        <v>46.4</v>
      </c>
      <c r="G397" s="24">
        <v>46.4</v>
      </c>
      <c r="H397" s="35">
        <v>46.4</v>
      </c>
    </row>
    <row r="398" spans="1:8" ht="92.4" hidden="1">
      <c r="A398" s="45" t="s">
        <v>380</v>
      </c>
      <c r="B398" s="44" t="s">
        <v>184</v>
      </c>
      <c r="C398" s="44" t="s">
        <v>186</v>
      </c>
      <c r="D398" s="44" t="s">
        <v>18</v>
      </c>
      <c r="E398" s="44"/>
      <c r="F398" s="24">
        <f>F399</f>
        <v>10.6</v>
      </c>
      <c r="G398" s="24">
        <f>G399</f>
        <v>10.6</v>
      </c>
      <c r="H398" s="35">
        <f>H399</f>
        <v>10.6</v>
      </c>
    </row>
    <row r="399" spans="1:8" ht="39.6" hidden="1">
      <c r="A399" s="45" t="s">
        <v>235</v>
      </c>
      <c r="B399" s="44" t="s">
        <v>184</v>
      </c>
      <c r="C399" s="44" t="s">
        <v>186</v>
      </c>
      <c r="D399" s="44" t="s">
        <v>18</v>
      </c>
      <c r="E399" s="44" t="s">
        <v>9</v>
      </c>
      <c r="F399" s="24">
        <v>10.6</v>
      </c>
      <c r="G399" s="24">
        <v>10.6</v>
      </c>
      <c r="H399" s="35">
        <v>10.6</v>
      </c>
    </row>
    <row r="400" spans="1:8" ht="26.4" hidden="1">
      <c r="A400" s="45" t="s">
        <v>14</v>
      </c>
      <c r="B400" s="44" t="s">
        <v>184</v>
      </c>
      <c r="C400" s="44" t="s">
        <v>15</v>
      </c>
      <c r="D400" s="44"/>
      <c r="E400" s="44"/>
      <c r="F400" s="24">
        <f>F401+F407</f>
        <v>79643.899999999994</v>
      </c>
      <c r="G400" s="24">
        <f>G401+G407</f>
        <v>79643.899999999994</v>
      </c>
      <c r="H400" s="35">
        <f>H401+H407</f>
        <v>80313.899999999994</v>
      </c>
    </row>
    <row r="401" spans="1:8" ht="39.6" hidden="1">
      <c r="A401" s="45" t="s">
        <v>375</v>
      </c>
      <c r="B401" s="44" t="s">
        <v>184</v>
      </c>
      <c r="C401" s="44" t="s">
        <v>15</v>
      </c>
      <c r="D401" s="44" t="s">
        <v>16</v>
      </c>
      <c r="E401" s="44"/>
      <c r="F401" s="24">
        <f t="shared" ref="F401:H402" si="41">F402</f>
        <v>40656.9</v>
      </c>
      <c r="G401" s="24">
        <f t="shared" si="41"/>
        <v>40656.9</v>
      </c>
      <c r="H401" s="35">
        <f t="shared" si="41"/>
        <v>40656.9</v>
      </c>
    </row>
    <row r="402" spans="1:8" ht="39.6" hidden="1">
      <c r="A402" s="45" t="s">
        <v>376</v>
      </c>
      <c r="B402" s="44" t="s">
        <v>184</v>
      </c>
      <c r="C402" s="44" t="s">
        <v>15</v>
      </c>
      <c r="D402" s="44" t="s">
        <v>187</v>
      </c>
      <c r="E402" s="44"/>
      <c r="F402" s="24">
        <f t="shared" si="41"/>
        <v>40656.9</v>
      </c>
      <c r="G402" s="24">
        <f t="shared" si="41"/>
        <v>40656.9</v>
      </c>
      <c r="H402" s="35">
        <f t="shared" si="41"/>
        <v>40656.9</v>
      </c>
    </row>
    <row r="403" spans="1:8" ht="39.6" hidden="1">
      <c r="A403" s="45" t="s">
        <v>381</v>
      </c>
      <c r="B403" s="44" t="s">
        <v>184</v>
      </c>
      <c r="C403" s="44" t="s">
        <v>15</v>
      </c>
      <c r="D403" s="44" t="s">
        <v>229</v>
      </c>
      <c r="E403" s="44"/>
      <c r="F403" s="24">
        <f>F404+F405+F406</f>
        <v>40656.9</v>
      </c>
      <c r="G403" s="24">
        <f>G404+G405+G406</f>
        <v>40656.9</v>
      </c>
      <c r="H403" s="35">
        <f>H404+H405+H406</f>
        <v>40656.9</v>
      </c>
    </row>
    <row r="404" spans="1:8" ht="79.2" hidden="1">
      <c r="A404" s="45" t="s">
        <v>234</v>
      </c>
      <c r="B404" s="44" t="s">
        <v>184</v>
      </c>
      <c r="C404" s="44" t="s">
        <v>15</v>
      </c>
      <c r="D404" s="44" t="s">
        <v>229</v>
      </c>
      <c r="E404" s="44" t="s">
        <v>6</v>
      </c>
      <c r="F404" s="24">
        <v>36533.9</v>
      </c>
      <c r="G404" s="24">
        <v>36533.9</v>
      </c>
      <c r="H404" s="35">
        <v>36533.9</v>
      </c>
    </row>
    <row r="405" spans="1:8" ht="39.6" hidden="1">
      <c r="A405" s="45" t="s">
        <v>235</v>
      </c>
      <c r="B405" s="44" t="s">
        <v>184</v>
      </c>
      <c r="C405" s="44" t="s">
        <v>15</v>
      </c>
      <c r="D405" s="44" t="s">
        <v>229</v>
      </c>
      <c r="E405" s="44" t="s">
        <v>9</v>
      </c>
      <c r="F405" s="24">
        <v>4043</v>
      </c>
      <c r="G405" s="24">
        <v>4043</v>
      </c>
      <c r="H405" s="35">
        <v>4043</v>
      </c>
    </row>
    <row r="406" spans="1:8" hidden="1">
      <c r="A406" s="45" t="s">
        <v>236</v>
      </c>
      <c r="B406" s="44" t="s">
        <v>184</v>
      </c>
      <c r="C406" s="44" t="s">
        <v>15</v>
      </c>
      <c r="D406" s="44" t="s">
        <v>229</v>
      </c>
      <c r="E406" s="44" t="s">
        <v>10</v>
      </c>
      <c r="F406" s="24">
        <v>80</v>
      </c>
      <c r="G406" s="24">
        <v>80</v>
      </c>
      <c r="H406" s="35">
        <v>80</v>
      </c>
    </row>
    <row r="407" spans="1:8" ht="26.4" hidden="1">
      <c r="A407" s="45" t="s">
        <v>246</v>
      </c>
      <c r="B407" s="44" t="s">
        <v>184</v>
      </c>
      <c r="C407" s="44" t="s">
        <v>15</v>
      </c>
      <c r="D407" s="44" t="s">
        <v>11</v>
      </c>
      <c r="E407" s="44"/>
      <c r="F407" s="24">
        <f>F408</f>
        <v>38987</v>
      </c>
      <c r="G407" s="24">
        <f>G408</f>
        <v>38987</v>
      </c>
      <c r="H407" s="35">
        <f>H408</f>
        <v>39657</v>
      </c>
    </row>
    <row r="408" spans="1:8" hidden="1">
      <c r="A408" s="45" t="s">
        <v>236</v>
      </c>
      <c r="B408" s="44" t="s">
        <v>184</v>
      </c>
      <c r="C408" s="44" t="s">
        <v>15</v>
      </c>
      <c r="D408" s="44" t="s">
        <v>11</v>
      </c>
      <c r="E408" s="44" t="s">
        <v>10</v>
      </c>
      <c r="F408" s="24">
        <v>38987</v>
      </c>
      <c r="G408" s="24">
        <v>38987</v>
      </c>
      <c r="H408" s="35">
        <v>39657</v>
      </c>
    </row>
    <row r="409" spans="1:8" ht="26.4" hidden="1">
      <c r="A409" s="45" t="s">
        <v>396</v>
      </c>
      <c r="B409" s="44" t="s">
        <v>184</v>
      </c>
      <c r="C409" s="44" t="s">
        <v>189</v>
      </c>
      <c r="D409" s="44"/>
      <c r="E409" s="44"/>
      <c r="F409" s="24">
        <f t="shared" ref="F409:H413" si="42">F410</f>
        <v>9784</v>
      </c>
      <c r="G409" s="24">
        <f t="shared" si="42"/>
        <v>9784</v>
      </c>
      <c r="H409" s="35">
        <f t="shared" si="42"/>
        <v>9723</v>
      </c>
    </row>
    <row r="410" spans="1:8" ht="26.4" hidden="1">
      <c r="A410" s="45" t="s">
        <v>230</v>
      </c>
      <c r="B410" s="44" t="s">
        <v>184</v>
      </c>
      <c r="C410" s="44" t="s">
        <v>190</v>
      </c>
      <c r="D410" s="44"/>
      <c r="E410" s="44"/>
      <c r="F410" s="24">
        <f t="shared" si="42"/>
        <v>9784</v>
      </c>
      <c r="G410" s="24">
        <f t="shared" si="42"/>
        <v>9784</v>
      </c>
      <c r="H410" s="35">
        <f t="shared" si="42"/>
        <v>9723</v>
      </c>
    </row>
    <row r="411" spans="1:8" ht="39.6" hidden="1">
      <c r="A411" s="45" t="s">
        <v>375</v>
      </c>
      <c r="B411" s="44" t="s">
        <v>184</v>
      </c>
      <c r="C411" s="44" t="s">
        <v>190</v>
      </c>
      <c r="D411" s="44" t="s">
        <v>16</v>
      </c>
      <c r="E411" s="44"/>
      <c r="F411" s="24">
        <f t="shared" si="42"/>
        <v>9784</v>
      </c>
      <c r="G411" s="24">
        <f t="shared" si="42"/>
        <v>9784</v>
      </c>
      <c r="H411" s="35">
        <f t="shared" si="42"/>
        <v>9723</v>
      </c>
    </row>
    <row r="412" spans="1:8" ht="39.6" hidden="1">
      <c r="A412" s="45" t="s">
        <v>376</v>
      </c>
      <c r="B412" s="44" t="s">
        <v>184</v>
      </c>
      <c r="C412" s="44" t="s">
        <v>190</v>
      </c>
      <c r="D412" s="44" t="s">
        <v>187</v>
      </c>
      <c r="E412" s="44"/>
      <c r="F412" s="24">
        <f t="shared" si="42"/>
        <v>9784</v>
      </c>
      <c r="G412" s="24">
        <f t="shared" si="42"/>
        <v>9784</v>
      </c>
      <c r="H412" s="35">
        <f t="shared" si="42"/>
        <v>9723</v>
      </c>
    </row>
    <row r="413" spans="1:8" ht="46.5" hidden="1" customHeight="1">
      <c r="A413" s="45" t="s">
        <v>382</v>
      </c>
      <c r="B413" s="44" t="s">
        <v>184</v>
      </c>
      <c r="C413" s="44" t="s">
        <v>190</v>
      </c>
      <c r="D413" s="44" t="s">
        <v>191</v>
      </c>
      <c r="E413" s="44"/>
      <c r="F413" s="24">
        <f t="shared" si="42"/>
        <v>9784</v>
      </c>
      <c r="G413" s="24">
        <f t="shared" si="42"/>
        <v>9784</v>
      </c>
      <c r="H413" s="35">
        <f t="shared" si="42"/>
        <v>9723</v>
      </c>
    </row>
    <row r="414" spans="1:8" ht="26.4" hidden="1">
      <c r="A414" s="45" t="s">
        <v>383</v>
      </c>
      <c r="B414" s="44" t="s">
        <v>184</v>
      </c>
      <c r="C414" s="44" t="s">
        <v>190</v>
      </c>
      <c r="D414" s="44" t="s">
        <v>191</v>
      </c>
      <c r="E414" s="44" t="s">
        <v>192</v>
      </c>
      <c r="F414" s="24">
        <v>9784</v>
      </c>
      <c r="G414" s="24">
        <v>9784</v>
      </c>
      <c r="H414" s="35">
        <v>9723</v>
      </c>
    </row>
    <row r="415" spans="1:8" ht="26.4" hidden="1">
      <c r="A415" s="42" t="s">
        <v>193</v>
      </c>
      <c r="B415" s="43" t="s">
        <v>194</v>
      </c>
      <c r="C415" s="43"/>
      <c r="D415" s="43"/>
      <c r="E415" s="43"/>
      <c r="F415" s="32">
        <f t="shared" ref="F415:H417" si="43">F416</f>
        <v>1359.1</v>
      </c>
      <c r="G415" s="32">
        <f t="shared" si="43"/>
        <v>1359.1</v>
      </c>
      <c r="H415" s="34">
        <f t="shared" si="43"/>
        <v>1359.1</v>
      </c>
    </row>
    <row r="416" spans="1:8" hidden="1">
      <c r="A416" s="45" t="s">
        <v>385</v>
      </c>
      <c r="B416" s="44" t="s">
        <v>194</v>
      </c>
      <c r="C416" s="44" t="s">
        <v>1</v>
      </c>
      <c r="D416" s="44"/>
      <c r="E416" s="44"/>
      <c r="F416" s="24">
        <f t="shared" si="43"/>
        <v>1359.1</v>
      </c>
      <c r="G416" s="24">
        <f t="shared" si="43"/>
        <v>1359.1</v>
      </c>
      <c r="H416" s="35">
        <f t="shared" si="43"/>
        <v>1359.1</v>
      </c>
    </row>
    <row r="417" spans="1:8" ht="64.5" hidden="1" customHeight="1">
      <c r="A417" s="45" t="s">
        <v>185</v>
      </c>
      <c r="B417" s="44" t="s">
        <v>194</v>
      </c>
      <c r="C417" s="44" t="s">
        <v>186</v>
      </c>
      <c r="D417" s="44"/>
      <c r="E417" s="44"/>
      <c r="F417" s="24">
        <f t="shared" si="43"/>
        <v>1359.1</v>
      </c>
      <c r="G417" s="24">
        <f t="shared" si="43"/>
        <v>1359.1</v>
      </c>
      <c r="H417" s="35">
        <f t="shared" si="43"/>
        <v>1359.1</v>
      </c>
    </row>
    <row r="418" spans="1:8" ht="26.4" hidden="1">
      <c r="A418" s="45" t="s">
        <v>246</v>
      </c>
      <c r="B418" s="44" t="s">
        <v>194</v>
      </c>
      <c r="C418" s="44" t="s">
        <v>186</v>
      </c>
      <c r="D418" s="44" t="s">
        <v>11</v>
      </c>
      <c r="E418" s="44"/>
      <c r="F418" s="24">
        <f>F419+F420</f>
        <v>1359.1</v>
      </c>
      <c r="G418" s="24">
        <f>G419+G420</f>
        <v>1359.1</v>
      </c>
      <c r="H418" s="35">
        <f>H419+H420</f>
        <v>1359.1</v>
      </c>
    </row>
    <row r="419" spans="1:8" ht="79.2" hidden="1">
      <c r="A419" s="45" t="s">
        <v>234</v>
      </c>
      <c r="B419" s="44" t="s">
        <v>194</v>
      </c>
      <c r="C419" s="44" t="s">
        <v>186</v>
      </c>
      <c r="D419" s="44" t="s">
        <v>11</v>
      </c>
      <c r="E419" s="44" t="s">
        <v>6</v>
      </c>
      <c r="F419" s="24">
        <v>1309.0999999999999</v>
      </c>
      <c r="G419" s="24">
        <v>1309.0999999999999</v>
      </c>
      <c r="H419" s="35">
        <v>1309.0999999999999</v>
      </c>
    </row>
    <row r="420" spans="1:8" ht="39.6" hidden="1">
      <c r="A420" s="45" t="s">
        <v>235</v>
      </c>
      <c r="B420" s="44" t="s">
        <v>194</v>
      </c>
      <c r="C420" s="44" t="s">
        <v>186</v>
      </c>
      <c r="D420" s="44" t="s">
        <v>11</v>
      </c>
      <c r="E420" s="44" t="s">
        <v>9</v>
      </c>
      <c r="F420" s="24">
        <v>50</v>
      </c>
      <c r="G420" s="24">
        <v>50</v>
      </c>
      <c r="H420" s="36">
        <v>50</v>
      </c>
    </row>
    <row r="421" spans="1:8">
      <c r="A421" s="66" t="s">
        <v>195</v>
      </c>
      <c r="B421" s="66"/>
      <c r="C421" s="66"/>
      <c r="D421" s="66"/>
      <c r="E421" s="66"/>
      <c r="F421" s="22">
        <f>F9+F109+F119+F232+F312+F325+F387+F415</f>
        <v>2032003.9000000006</v>
      </c>
      <c r="G421" s="22">
        <f>G9+G109+G119+G232+G312+G325+G387+G415</f>
        <v>2049321.9000000006</v>
      </c>
      <c r="H421" s="37">
        <f>H9+H109+H119+H232+H312+H325+H387+H415</f>
        <v>1926706.9999999998</v>
      </c>
    </row>
  </sheetData>
  <mergeCells count="2">
    <mergeCell ref="A421:E421"/>
    <mergeCell ref="A6:G6"/>
  </mergeCells>
  <pageMargins left="0.70866141732283472" right="0.7086614173228347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2022-09-14T06:13:24Z</cp:lastPrinted>
  <dcterms:created xsi:type="dcterms:W3CDTF">2019-10-21T08:32:19Z</dcterms:created>
  <dcterms:modified xsi:type="dcterms:W3CDTF">2022-12-16T06:16:57Z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